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MK\Ekonomisk analys\SBAB Boprisindikator\Excel (publicerade)\"/>
    </mc:Choice>
  </mc:AlternateContent>
  <xr:revisionPtr revIDLastSave="0" documentId="13_ncr:1_{7F95B8BA-C85D-4612-A874-B4E4C3A09C49}" xr6:coauthVersionLast="45" xr6:coauthVersionMax="45" xr10:uidLastSave="{00000000-0000-0000-0000-000000000000}"/>
  <bookViews>
    <workbookView xWindow="-110" yWindow="-110" windowWidth="38620" windowHeight="21360" xr2:uid="{B498D393-803A-4160-B2B5-E91E642941E9}"/>
  </bookViews>
  <sheets>
    <sheet name="SBAB" sheetId="1" r:id="rId1"/>
    <sheet name="KantarSifo20Q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C12" i="1"/>
  <c r="L12" i="1"/>
  <c r="K12" i="1"/>
  <c r="J12" i="1"/>
  <c r="I12" i="1"/>
  <c r="H12" i="1"/>
  <c r="G12" i="1"/>
  <c r="B12" i="1"/>
  <c r="F12" i="1"/>
  <c r="E12" i="1"/>
  <c r="A12" i="1" s="1"/>
  <c r="B11" i="1" l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<sst xmlns="http://schemas.openxmlformats.org/spreadsheetml/2006/main" count="203" uniqueCount="76">
  <si>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</si>
  <si>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</si>
  <si>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</si>
  <si>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</si>
  <si>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</si>
  <si>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</si>
  <si>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</si>
  <si>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</si>
  <si>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</si>
  <si>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</si>
  <si>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</si>
  <si>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</si>
  <si>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</si>
  <si>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</si>
  <si>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</si>
  <si>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</si>
  <si>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</si>
  <si>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</si>
  <si>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</si>
  <si>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</si>
  <si>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</si>
  <si>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</si>
  <si>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</si>
  <si>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</si>
  <si>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</si>
  <si>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</si>
  <si>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</si>
  <si>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</si>
  <si>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</si>
  <si>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</si>
  <si>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</si>
  <si>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</si>
  <si>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</si>
  <si>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</si>
  <si>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</si>
  <si>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</si>
  <si>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</si>
  <si>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</si>
  <si>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</si>
  <si>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</si>
  <si>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</si>
  <si>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</si>
  <si>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</si>
  <si>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</si>
  <si>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</si>
  <si>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</si>
  <si>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</si>
  <si>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</si>
  <si>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</si>
  <si>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</si>
  <si>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</si>
  <si>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</si>
  <si>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</si>
  <si>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</si>
  <si>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</si>
  <si>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</si>
  <si>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</si>
  <si>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</si>
  <si>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</si>
  <si>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</si>
  <si>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Undersökning om "bostadsprisers utveckling", genomförd v46, 2020</t>
  </si>
  <si>
    <t>Personlig månadsinkomst</t>
  </si>
  <si>
    <t>Sysselsättning</t>
  </si>
  <si>
    <t>Utbildningsnivå</t>
  </si>
  <si>
    <t>16-34 år</t>
  </si>
  <si>
    <t>Upp till 24.999 kr/månad</t>
  </si>
  <si>
    <t>25.000-34.999 kronor/månad</t>
  </si>
  <si>
    <t>35.000 kr eller mer/månad</t>
  </si>
  <si>
    <t>Ej uppgift/vill ej uppge</t>
  </si>
  <si>
    <t>Heltid/deltid/egen företagare</t>
  </si>
  <si>
    <t>Övriga</t>
  </si>
  <si>
    <t>Högskola/universitet</t>
  </si>
  <si>
    <t>Vill ej uppge</t>
  </si>
  <si>
    <t>Storstadsregioner (Sth+Gbg+Mlm)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</si>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</sst>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9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9"/>
      <color rgb="FF3F3F3F"/>
      <name val="Verdana"/>
      <family val="2"/>
    </font>
    <font>
      <sz val="9"/>
      <color rgb="FF4D4D4D"/>
      <name val="Verdana"/>
      <family val="2"/>
    </font>
    <font>
      <i/>
      <sz val="9"/>
      <color rgb="FF3F3F3F"/>
      <name val="Verdana"/>
      <family val="2"/>
    </font>
    <font>
      <i/>
      <sz val="9"/>
      <color rgb="FF4D4D4D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1" applyFont="1"/>
    <xf numFmtId="0" fontId="2" fillId="0" borderId="0" xfId="1" applyAlignment="1">
      <alignment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9" fontId="6" fillId="4" borderId="2" xfId="1" applyNumberFormat="1" applyFont="1" applyFill="1" applyBorder="1" applyAlignment="1">
      <alignment horizontal="center" vertical="center" wrapText="1"/>
    </xf>
    <xf numFmtId="9" fontId="6" fillId="2" borderId="2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6C0A8ED-A0A1-40E2-82AD-6F8F7ED31BE5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265625" defaultRowHeight="14.5" x14ac:dyDescent="0.35"/>
  <sheetData>
    <row r="2" spans="1:17" x14ac:dyDescent="0.35">
      <c r="A2" t="s">
        <v>54</v>
      </c>
      <c r="F2" t="s">
        <v>52</v>
      </c>
      <c r="L2" t="s">
        <v>53</v>
      </c>
    </row>
    <row r="3" spans="1:17" x14ac:dyDescent="0.35">
      <c r="A3" s="7" t="s">
        <v>57</v>
      </c>
      <c r="B3" s="7" t="s">
        <v>55</v>
      </c>
      <c r="C3" s="7" t="s">
        <v>56</v>
      </c>
      <c r="E3" s="6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 x14ac:dyDescent="0.35">
      <c r="A4" s="7"/>
      <c r="B4" s="7"/>
      <c r="C4" s="7"/>
    </row>
    <row r="5" spans="1:17" x14ac:dyDescent="0.35">
      <c r="A5" s="8" t="str">
        <f>_xlfn.CONCAT(YEAR($E5)-2000,"Q",ROUNDUP(MONTH($E5)/3,0))</f>
        <v>19Q1</v>
      </c>
      <c r="B5" s="9">
        <f>100*($G5+$H5-$I5-$J5)</f>
        <v>25.302308052304245</v>
      </c>
      <c r="C5" s="9">
        <f>100*($M5+$N5-$O5-$P5)</f>
        <v>36.770621060624329</v>
      </c>
      <c r="E5" s="4">
        <v>43511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35">
      <c r="A6" s="8" t="str">
        <f t="shared" ref="A6:A12" si="0">_xlfn.CONCAT(YEAR($E6)-2000,"Q",ROUNDUP(MONTH($E6)/3,0))</f>
        <v>19Q2</v>
      </c>
      <c r="B6" s="9">
        <f t="shared" ref="B6:B12" si="1">100*($G6+$H6-$I6-$J6)</f>
        <v>40.903431589336783</v>
      </c>
      <c r="C6" s="9">
        <f t="shared" ref="C6:C12" si="2">100*($M6+$N6-$O6-$P6)</f>
        <v>44.748017627893269</v>
      </c>
      <c r="E6" s="5">
        <f t="shared" ref="E6:E12" si="3">EOMONTH($E5,2)+15</f>
        <v>43600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35">
      <c r="A7" s="8" t="str">
        <f t="shared" si="0"/>
        <v>19Q3</v>
      </c>
      <c r="B7" s="9">
        <f t="shared" si="1"/>
        <v>46.1509394820186</v>
      </c>
      <c r="C7" s="9">
        <f t="shared" si="2"/>
        <v>46.808579470069525</v>
      </c>
      <c r="E7" s="5">
        <f t="shared" si="3"/>
        <v>43692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35">
      <c r="A8" s="8" t="str">
        <f t="shared" si="0"/>
        <v>19Q4</v>
      </c>
      <c r="B8" s="9">
        <f t="shared" si="1"/>
        <v>53.007776904481275</v>
      </c>
      <c r="C8" s="9">
        <f t="shared" si="2"/>
        <v>50.126293670155839</v>
      </c>
      <c r="E8" s="5">
        <f t="shared" si="3"/>
        <v>43784</v>
      </c>
      <c r="F8" s="2">
        <v>0.27877669123443</v>
      </c>
      <c r="G8" s="2">
        <v>0.45496870099554798</v>
      </c>
      <c r="H8" s="2">
        <v>0.115873803352857</v>
      </c>
      <c r="I8" s="2">
        <v>2.7720249542913099E-2</v>
      </c>
      <c r="J8" s="2">
        <v>1.30444857606792E-2</v>
      </c>
      <c r="K8" s="2">
        <v>0.10961606911357299</v>
      </c>
      <c r="L8" s="2">
        <v>0.21309087718831299</v>
      </c>
      <c r="M8" s="2">
        <v>0.49185629682208298</v>
      </c>
      <c r="N8" s="2">
        <v>5.5835823295975501E-2</v>
      </c>
      <c r="O8" s="2">
        <v>4.08546385795319E-2</v>
      </c>
      <c r="P8" s="2">
        <v>5.5745448369681301E-3</v>
      </c>
      <c r="Q8" s="2">
        <v>0.19278781927712799</v>
      </c>
    </row>
    <row r="9" spans="1:17" x14ac:dyDescent="0.35">
      <c r="A9" s="8" t="str">
        <f t="shared" si="0"/>
        <v>20Q1</v>
      </c>
      <c r="B9" s="9">
        <f t="shared" si="1"/>
        <v>54.464887503697724</v>
      </c>
      <c r="C9" s="9">
        <f t="shared" si="2"/>
        <v>54.888777537532349</v>
      </c>
      <c r="E9" s="5">
        <f t="shared" si="3"/>
        <v>43876</v>
      </c>
      <c r="F9" s="2">
        <v>0.27178505400535102</v>
      </c>
      <c r="G9" s="2">
        <v>0.45900414982633803</v>
      </c>
      <c r="H9" s="2">
        <v>0.12957202324032699</v>
      </c>
      <c r="I9" s="2">
        <v>3.62368105374214E-2</v>
      </c>
      <c r="J9" s="2">
        <v>7.6904874922663503E-3</v>
      </c>
      <c r="K9" s="2">
        <v>9.5711474898287296E-2</v>
      </c>
      <c r="L9" s="2">
        <v>0.18426363345923899</v>
      </c>
      <c r="M9" s="2">
        <v>0.53214950817165796</v>
      </c>
      <c r="N9" s="2">
        <v>6.6699188991834399E-2</v>
      </c>
      <c r="O9" s="2">
        <v>4.1218074900788E-2</v>
      </c>
      <c r="P9" s="2">
        <v>8.7428468873808497E-3</v>
      </c>
      <c r="Q9" s="2">
        <v>0.16692674758909101</v>
      </c>
    </row>
    <row r="10" spans="1:17" x14ac:dyDescent="0.35">
      <c r="A10" s="8" t="str">
        <f t="shared" si="0"/>
        <v>20Q2</v>
      </c>
      <c r="B10" s="9">
        <f t="shared" si="1"/>
        <v>-6.655310869132383</v>
      </c>
      <c r="C10" s="9">
        <f t="shared" si="2"/>
        <v>41.751527630212394</v>
      </c>
      <c r="E10" s="5">
        <f t="shared" si="3"/>
        <v>43966</v>
      </c>
      <c r="F10" s="2">
        <v>0.32571644058050297</v>
      </c>
      <c r="G10" s="2">
        <v>0.179503595248693</v>
      </c>
      <c r="H10" s="2">
        <v>6.5974373649142201E-2</v>
      </c>
      <c r="I10" s="2">
        <v>0.15667357530566201</v>
      </c>
      <c r="J10" s="2">
        <v>0.15535750228349701</v>
      </c>
      <c r="K10" s="2">
        <v>0.116774512932504</v>
      </c>
      <c r="L10" s="2">
        <v>0.227497003383763</v>
      </c>
      <c r="M10" s="2">
        <v>0.437361580820471</v>
      </c>
      <c r="N10" s="2">
        <v>6.8684450544919604E-2</v>
      </c>
      <c r="O10" s="2">
        <v>6.8624943112650397E-2</v>
      </c>
      <c r="P10" s="2">
        <v>1.99058119506163E-2</v>
      </c>
      <c r="Q10" s="2">
        <v>0.17792621018758101</v>
      </c>
    </row>
    <row r="11" spans="1:17" x14ac:dyDescent="0.35">
      <c r="A11" s="8" t="str">
        <f t="shared" si="0"/>
        <v>20Q3</v>
      </c>
      <c r="B11" s="9">
        <f t="shared" si="1"/>
        <v>46.1509394820186</v>
      </c>
      <c r="C11" s="9">
        <f t="shared" si="2"/>
        <v>46.808579470069525</v>
      </c>
      <c r="E11" s="5">
        <f t="shared" si="3"/>
        <v>44058</v>
      </c>
      <c r="F11" s="2">
        <v>0.30226590220369798</v>
      </c>
      <c r="G11" s="2">
        <v>0.42888849649855099</v>
      </c>
      <c r="H11" s="2">
        <v>9.9588815390022206E-2</v>
      </c>
      <c r="I11" s="2">
        <v>4.2130475088095198E-2</v>
      </c>
      <c r="J11" s="2">
        <v>2.4837441980291999E-2</v>
      </c>
      <c r="K11" s="2">
        <v>0.10228886883933901</v>
      </c>
      <c r="L11" s="2">
        <v>0.22091586156623899</v>
      </c>
      <c r="M11" s="2">
        <v>0.478696919976487</v>
      </c>
      <c r="N11" s="2">
        <v>4.6612319424578698E-2</v>
      </c>
      <c r="O11" s="2">
        <v>4.2349308144304702E-2</v>
      </c>
      <c r="P11" s="2">
        <v>1.48741365560657E-2</v>
      </c>
      <c r="Q11" s="2">
        <v>0.19655145433232399</v>
      </c>
    </row>
    <row r="12" spans="1:17" x14ac:dyDescent="0.35">
      <c r="A12" s="8" t="str">
        <f t="shared" si="0"/>
        <v>20Q4</v>
      </c>
      <c r="B12" s="9">
        <f t="shared" si="1"/>
        <v>66.10758429082837</v>
      </c>
      <c r="C12" s="9">
        <f t="shared" si="2"/>
        <v>64.049419283670062</v>
      </c>
      <c r="E12" s="5">
        <f t="shared" si="3"/>
        <v>44150</v>
      </c>
      <c r="F12" s="3">
        <f>KantarSifo20Q4!$C11</f>
        <v>0.204571523341019</v>
      </c>
      <c r="G12" s="3">
        <f>KantarSifo20Q4!$C12</f>
        <v>0.50570161240872802</v>
      </c>
      <c r="H12" s="3">
        <f>KantarSifo20Q4!$C13</f>
        <v>0.17326054050965001</v>
      </c>
      <c r="I12" s="3">
        <f>KantarSifo20Q4!$C14</f>
        <v>1.0817870434023699E-2</v>
      </c>
      <c r="J12" s="3">
        <f>KantarSifo20Q4!$C15</f>
        <v>7.0684395760705898E-3</v>
      </c>
      <c r="K12" s="3">
        <f>KantarSifo20Q4!$C16</f>
        <v>9.8580013730508398E-2</v>
      </c>
      <c r="L12" s="3">
        <f>KantarSifo20Q4!$C36</f>
        <v>0.14236511079988301</v>
      </c>
      <c r="M12" s="3">
        <f>KantarSifo20Q4!$C37</f>
        <v>0.57623320842161696</v>
      </c>
      <c r="N12" s="3">
        <f>KantarSifo20Q4!$C38</f>
        <v>8.3285408165551494E-2</v>
      </c>
      <c r="O12" s="3">
        <f>KantarSifo20Q4!$C39</f>
        <v>1.3495167198736601E-2</v>
      </c>
      <c r="P12" s="3">
        <f>KantarSifo20Q4!$C40</f>
        <v>5.5292565517312698E-3</v>
      </c>
      <c r="Q12" s="3">
        <f>KantarSifo20Q4!$C41</f>
        <v>0.179091848862478</v>
      </c>
    </row>
    <row r="13" spans="1:17" x14ac:dyDescent="0.35">
      <c r="E13" s="1"/>
    </row>
    <row r="14" spans="1:17" x14ac:dyDescent="0.35">
      <c r="E14" s="1"/>
    </row>
    <row r="15" spans="1:17" x14ac:dyDescent="0.35">
      <c r="E15" s="1"/>
    </row>
    <row r="16" spans="1:17" x14ac:dyDescent="0.35">
      <c r="E16" s="1"/>
    </row>
    <row r="17" spans="5:5" x14ac:dyDescent="0.35">
      <c r="E17" s="1"/>
    </row>
    <row r="18" spans="5:5" x14ac:dyDescent="0.35">
      <c r="E18" s="1"/>
    </row>
    <row r="19" spans="5:5" x14ac:dyDescent="0.35">
      <c r="E19" s="1"/>
    </row>
    <row r="20" spans="5:5" x14ac:dyDescent="0.35">
      <c r="E20" s="1"/>
    </row>
    <row r="21" spans="5:5" x14ac:dyDescent="0.35">
      <c r="E21" s="1"/>
    </row>
    <row r="22" spans="5:5" x14ac:dyDescent="0.3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EE18-8280-4067-A7EB-A1E4508A10B2}">
  <dimension ref="A1:AC59"/>
  <sheetViews>
    <sheetView workbookViewId="0"/>
  </sheetViews>
  <sheetFormatPr defaultColWidth="9.1796875" defaultRowHeight="14.5" x14ac:dyDescent="0.35"/>
  <cols>
    <col min="1" max="1" width="50.1796875" style="11" bestFit="1" customWidth="1"/>
    <col min="2" max="2" width="49.26953125" style="11" bestFit="1" customWidth="1"/>
    <col min="3" max="29" width="17.7265625" style="11" customWidth="1"/>
    <col min="30" max="16384" width="9.1796875" style="11"/>
  </cols>
  <sheetData>
    <row r="1" spans="1:29" ht="15.5" x14ac:dyDescent="0.35">
      <c r="A1" s="10" t="s">
        <v>60</v>
      </c>
    </row>
    <row r="2" spans="1:29" ht="15.5" x14ac:dyDescent="0.35">
      <c r="A2" s="10" t="s">
        <v>1</v>
      </c>
    </row>
    <row r="3" spans="1:29" ht="53.25" customHeight="1" x14ac:dyDescent="0.35">
      <c r="A3" s="12" t="s">
        <v>2</v>
      </c>
      <c r="B3" s="13" t="s">
        <v>2</v>
      </c>
      <c r="C3" s="14"/>
      <c r="D3" s="15" t="s">
        <v>3</v>
      </c>
      <c r="E3" s="15" t="s">
        <v>2</v>
      </c>
      <c r="F3" s="15" t="s">
        <v>2</v>
      </c>
      <c r="G3" s="15" t="s">
        <v>61</v>
      </c>
      <c r="H3" s="15" t="s">
        <v>2</v>
      </c>
      <c r="I3" s="15" t="s">
        <v>2</v>
      </c>
      <c r="J3" s="15" t="s">
        <v>2</v>
      </c>
      <c r="K3" s="15" t="s">
        <v>62</v>
      </c>
      <c r="L3" s="15" t="s">
        <v>2</v>
      </c>
      <c r="M3" s="15" t="s">
        <v>63</v>
      </c>
      <c r="N3" s="15" t="s">
        <v>2</v>
      </c>
      <c r="O3" s="15" t="s">
        <v>2</v>
      </c>
      <c r="P3" s="15" t="s">
        <v>2</v>
      </c>
      <c r="Q3" s="15" t="s">
        <v>4</v>
      </c>
      <c r="R3" s="15" t="s">
        <v>2</v>
      </c>
      <c r="S3" s="15" t="s">
        <v>2</v>
      </c>
      <c r="T3" s="15" t="s">
        <v>2</v>
      </c>
      <c r="U3" s="15" t="s">
        <v>2</v>
      </c>
      <c r="V3" s="15" t="s">
        <v>2</v>
      </c>
      <c r="W3" s="15" t="s">
        <v>2</v>
      </c>
      <c r="X3" s="15" t="s">
        <v>2</v>
      </c>
      <c r="Y3" s="15" t="s">
        <v>5</v>
      </c>
      <c r="Z3" s="15" t="s">
        <v>2</v>
      </c>
      <c r="AA3" s="15" t="s">
        <v>2</v>
      </c>
      <c r="AB3" s="15" t="s">
        <v>2</v>
      </c>
      <c r="AC3" s="15" t="s">
        <v>2</v>
      </c>
    </row>
    <row r="4" spans="1:29" ht="53.25" customHeight="1" x14ac:dyDescent="0.35">
      <c r="A4" s="11" t="s">
        <v>2</v>
      </c>
      <c r="B4" s="16" t="s">
        <v>2</v>
      </c>
      <c r="C4" s="14" t="s">
        <v>0</v>
      </c>
      <c r="D4" s="14" t="s">
        <v>64</v>
      </c>
      <c r="E4" s="14" t="s">
        <v>6</v>
      </c>
      <c r="F4" s="14" t="s">
        <v>7</v>
      </c>
      <c r="G4" s="14" t="s">
        <v>65</v>
      </c>
      <c r="H4" s="14" t="s">
        <v>66</v>
      </c>
      <c r="I4" s="14" t="s">
        <v>67</v>
      </c>
      <c r="J4" s="14" t="s">
        <v>68</v>
      </c>
      <c r="K4" s="14" t="s">
        <v>69</v>
      </c>
      <c r="L4" s="14" t="s">
        <v>70</v>
      </c>
      <c r="M4" s="14" t="s">
        <v>58</v>
      </c>
      <c r="N4" s="14" t="s">
        <v>59</v>
      </c>
      <c r="O4" s="14" t="s">
        <v>71</v>
      </c>
      <c r="P4" s="14" t="s">
        <v>72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" t="s">
        <v>15</v>
      </c>
      <c r="Y4" s="14" t="s">
        <v>8</v>
      </c>
      <c r="Z4" s="14" t="s">
        <v>16</v>
      </c>
      <c r="AA4" s="14" t="s">
        <v>17</v>
      </c>
      <c r="AB4" s="14" t="s">
        <v>18</v>
      </c>
      <c r="AC4" s="14" t="s">
        <v>73</v>
      </c>
    </row>
    <row r="5" spans="1:29" x14ac:dyDescent="0.35">
      <c r="A5" s="12" t="s">
        <v>2</v>
      </c>
      <c r="B5" s="16" t="s">
        <v>2</v>
      </c>
      <c r="C5" s="14" t="s">
        <v>19</v>
      </c>
      <c r="D5" s="14" t="s">
        <v>19</v>
      </c>
      <c r="E5" s="14" t="s">
        <v>19</v>
      </c>
      <c r="F5" s="14" t="s">
        <v>19</v>
      </c>
      <c r="G5" s="14" t="s">
        <v>19</v>
      </c>
      <c r="H5" s="14" t="s">
        <v>19</v>
      </c>
      <c r="I5" s="14" t="s">
        <v>19</v>
      </c>
      <c r="J5" s="14" t="s">
        <v>19</v>
      </c>
      <c r="K5" s="14" t="s">
        <v>19</v>
      </c>
      <c r="L5" s="14" t="s">
        <v>19</v>
      </c>
      <c r="M5" s="14" t="s">
        <v>19</v>
      </c>
      <c r="N5" s="14" t="s">
        <v>19</v>
      </c>
      <c r="O5" s="14" t="s">
        <v>19</v>
      </c>
      <c r="P5" s="14" t="s">
        <v>19</v>
      </c>
      <c r="Q5" s="14" t="s">
        <v>19</v>
      </c>
      <c r="R5" s="14" t="s">
        <v>19</v>
      </c>
      <c r="S5" s="14" t="s">
        <v>19</v>
      </c>
      <c r="T5" s="14" t="s">
        <v>19</v>
      </c>
      <c r="U5" s="14" t="s">
        <v>19</v>
      </c>
      <c r="V5" s="14" t="s">
        <v>19</v>
      </c>
      <c r="W5" s="14" t="s">
        <v>19</v>
      </c>
      <c r="X5" s="14" t="s">
        <v>19</v>
      </c>
      <c r="Y5" s="14" t="s">
        <v>19</v>
      </c>
      <c r="Z5" s="14" t="s">
        <v>19</v>
      </c>
      <c r="AA5" s="14" t="s">
        <v>19</v>
      </c>
      <c r="AB5" s="14" t="s">
        <v>19</v>
      </c>
      <c r="AC5" s="14" t="s">
        <v>19</v>
      </c>
    </row>
    <row r="6" spans="1:29" x14ac:dyDescent="0.35">
      <c r="A6" s="17" t="s">
        <v>20</v>
      </c>
      <c r="B6" s="18" t="s">
        <v>21</v>
      </c>
      <c r="C6" s="19">
        <v>0.29275685028669701</v>
      </c>
      <c r="D6" s="19">
        <v>0.45587238710258499</v>
      </c>
      <c r="E6" s="19">
        <v>0.24371433698940401</v>
      </c>
      <c r="F6" s="19">
        <v>0.18754019169353001</v>
      </c>
      <c r="G6" s="19">
        <v>0.41742256496645302</v>
      </c>
      <c r="H6" s="19">
        <v>0.33390963222181003</v>
      </c>
      <c r="I6" s="19">
        <v>0.15968476136489501</v>
      </c>
      <c r="J6" s="19">
        <v>0.342859150008062</v>
      </c>
      <c r="K6" s="19">
        <v>0.240929289946926</v>
      </c>
      <c r="L6" s="19">
        <v>0.298966707242658</v>
      </c>
      <c r="M6" s="19">
        <v>0.31819016852680798</v>
      </c>
      <c r="N6" s="19">
        <v>0.29194454028128802</v>
      </c>
      <c r="O6" s="19">
        <v>0.28943781232229898</v>
      </c>
      <c r="P6" s="19">
        <v>0.628925039621411</v>
      </c>
      <c r="Q6" s="19">
        <v>0.27000018387610197</v>
      </c>
      <c r="R6" s="19">
        <v>0.34241420716534299</v>
      </c>
      <c r="S6" s="19">
        <v>0.32156716487722697</v>
      </c>
      <c r="T6" s="19">
        <v>0.28590281582763799</v>
      </c>
      <c r="U6" s="19">
        <v>0.28860667910513399</v>
      </c>
      <c r="V6" s="19">
        <v>0.25779713484046402</v>
      </c>
      <c r="W6" s="19">
        <v>0.28980914411567499</v>
      </c>
      <c r="X6" s="19">
        <v>0.28710383408991802</v>
      </c>
      <c r="Y6" s="19">
        <v>0.27414561922422098</v>
      </c>
      <c r="Z6" s="19">
        <v>0.35425046106892799</v>
      </c>
      <c r="AA6" s="19">
        <v>0.33078038383723901</v>
      </c>
      <c r="AB6" s="19">
        <v>0.28684136473502803</v>
      </c>
      <c r="AC6" s="19">
        <v>0.30211635825275501</v>
      </c>
    </row>
    <row r="7" spans="1:29" x14ac:dyDescent="0.35">
      <c r="A7" s="16" t="s">
        <v>2</v>
      </c>
      <c r="B7" s="18" t="s">
        <v>22</v>
      </c>
      <c r="C7" s="20">
        <v>0.69687635845210405</v>
      </c>
      <c r="D7" s="20">
        <v>0.52199940291786395</v>
      </c>
      <c r="E7" s="20">
        <v>0.75207119596080996</v>
      </c>
      <c r="F7" s="20">
        <v>0.80684710134047599</v>
      </c>
      <c r="G7" s="20">
        <v>0.56469880760867197</v>
      </c>
      <c r="H7" s="20">
        <v>0.65483407015887496</v>
      </c>
      <c r="I7" s="20">
        <v>0.83831962786807201</v>
      </c>
      <c r="J7" s="20">
        <v>0.63790866776969601</v>
      </c>
      <c r="K7" s="20">
        <v>0.75050432299212599</v>
      </c>
      <c r="L7" s="20">
        <v>0.69521443016382201</v>
      </c>
      <c r="M7" s="20">
        <v>0.669776424119915</v>
      </c>
      <c r="N7" s="20">
        <v>0.68801924826934002</v>
      </c>
      <c r="O7" s="20">
        <v>0.70542111866771395</v>
      </c>
      <c r="P7" s="20">
        <v>0.371074960378589</v>
      </c>
      <c r="Q7" s="20">
        <v>0.71344851533391795</v>
      </c>
      <c r="R7" s="20">
        <v>0.65397955996671897</v>
      </c>
      <c r="S7" s="20">
        <v>0.67843283512277297</v>
      </c>
      <c r="T7" s="20">
        <v>0.70741305612932104</v>
      </c>
      <c r="U7" s="20">
        <v>0.68920937508769298</v>
      </c>
      <c r="V7" s="20">
        <v>0.74220286515953604</v>
      </c>
      <c r="W7" s="20">
        <v>0.71019085588432496</v>
      </c>
      <c r="X7" s="20">
        <v>0.69947144661064797</v>
      </c>
      <c r="Y7" s="20">
        <v>0.70878570890661496</v>
      </c>
      <c r="Z7" s="20">
        <v>0.64574953893107201</v>
      </c>
      <c r="AA7" s="20">
        <v>0.66418567181827703</v>
      </c>
      <c r="AB7" s="20">
        <v>0.70326613776557101</v>
      </c>
      <c r="AC7" s="20">
        <v>0.68676642075326999</v>
      </c>
    </row>
    <row r="8" spans="1:29" x14ac:dyDescent="0.35">
      <c r="A8" s="16" t="s">
        <v>2</v>
      </c>
      <c r="B8" s="18" t="s">
        <v>23</v>
      </c>
      <c r="C8" s="19">
        <v>1.0366791261198801E-2</v>
      </c>
      <c r="D8" s="19">
        <v>2.2128209979551498E-2</v>
      </c>
      <c r="E8" s="19">
        <v>4.2144670497882902E-3</v>
      </c>
      <c r="F8" s="19">
        <v>5.6127069659962997E-3</v>
      </c>
      <c r="G8" s="19">
        <v>1.7878627424875199E-2</v>
      </c>
      <c r="H8" s="19">
        <v>1.12562976193143E-2</v>
      </c>
      <c r="I8" s="19">
        <v>1.9956107670323501E-3</v>
      </c>
      <c r="J8" s="19">
        <v>1.9232182222241701E-2</v>
      </c>
      <c r="K8" s="19">
        <v>8.56638706094906E-3</v>
      </c>
      <c r="L8" s="19">
        <v>5.8188625935193302E-3</v>
      </c>
      <c r="M8" s="19">
        <v>1.20334073532774E-2</v>
      </c>
      <c r="N8" s="19">
        <v>2.0036211449372902E-2</v>
      </c>
      <c r="O8" s="19">
        <v>5.1410690099877501E-3</v>
      </c>
      <c r="P8" s="19">
        <v>0</v>
      </c>
      <c r="Q8" s="19">
        <v>1.655130078998E-2</v>
      </c>
      <c r="R8" s="19">
        <v>3.6062328679381402E-3</v>
      </c>
      <c r="S8" s="19">
        <v>0</v>
      </c>
      <c r="T8" s="19">
        <v>6.68412804304124E-3</v>
      </c>
      <c r="U8" s="19">
        <v>2.2183945807173502E-2</v>
      </c>
      <c r="V8" s="19">
        <v>0</v>
      </c>
      <c r="W8" s="19">
        <v>0</v>
      </c>
      <c r="X8" s="19">
        <v>1.3424719299434401E-2</v>
      </c>
      <c r="Y8" s="19">
        <v>1.7068671869164099E-2</v>
      </c>
      <c r="Z8" s="19">
        <v>0</v>
      </c>
      <c r="AA8" s="19">
        <v>5.0339443444837101E-3</v>
      </c>
      <c r="AB8" s="19">
        <v>9.8924974994034007E-3</v>
      </c>
      <c r="AC8" s="19">
        <v>1.11172209939741E-2</v>
      </c>
    </row>
    <row r="9" spans="1:29" x14ac:dyDescent="0.35">
      <c r="A9" s="16" t="s">
        <v>2</v>
      </c>
      <c r="B9" s="21" t="s">
        <v>24</v>
      </c>
      <c r="C9" s="22">
        <v>1573.9999999974</v>
      </c>
      <c r="D9" s="22">
        <v>500.33964524610002</v>
      </c>
      <c r="E9" s="22">
        <v>558.15331058719903</v>
      </c>
      <c r="F9" s="22">
        <v>515.50704416409906</v>
      </c>
      <c r="G9" s="22">
        <v>438.4166470349</v>
      </c>
      <c r="H9" s="22">
        <v>401.45168492580001</v>
      </c>
      <c r="I9" s="22">
        <v>589.37313204069903</v>
      </c>
      <c r="J9" s="22">
        <v>144.75853599600001</v>
      </c>
      <c r="K9" s="22">
        <v>745.09074896889695</v>
      </c>
      <c r="L9" s="22">
        <v>320.55182438529999</v>
      </c>
      <c r="M9" s="22">
        <v>80.466697750099996</v>
      </c>
      <c r="N9" s="22">
        <v>516.62131662739898</v>
      </c>
      <c r="O9" s="22">
        <v>972.15325135499597</v>
      </c>
      <c r="P9" s="22">
        <v>4.7587342649000002</v>
      </c>
      <c r="Q9" s="22">
        <v>361.4468662017</v>
      </c>
      <c r="R9" s="22">
        <v>254.77431878249999</v>
      </c>
      <c r="S9" s="22">
        <v>133.06330409149999</v>
      </c>
      <c r="T9" s="22">
        <v>225.182585209</v>
      </c>
      <c r="U9" s="22">
        <v>288.76015615889997</v>
      </c>
      <c r="V9" s="22">
        <v>134.27760137179999</v>
      </c>
      <c r="W9" s="22">
        <v>64.377424858799998</v>
      </c>
      <c r="X9" s="22">
        <v>112.1177433232</v>
      </c>
      <c r="Y9" s="22">
        <v>350.49099589920002</v>
      </c>
      <c r="Z9" s="22">
        <v>101.3046059774</v>
      </c>
      <c r="AA9" s="22">
        <v>157.76107305799999</v>
      </c>
      <c r="AB9" s="22">
        <v>964.443325062795</v>
      </c>
      <c r="AC9" s="22">
        <v>609.55667493459998</v>
      </c>
    </row>
    <row r="10" spans="1:29" x14ac:dyDescent="0.35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26.9" customHeight="1" x14ac:dyDescent="0.35">
      <c r="A11" s="17" t="s">
        <v>25</v>
      </c>
      <c r="B11" s="18" t="s">
        <v>26</v>
      </c>
      <c r="C11" s="19">
        <v>0.204571523341019</v>
      </c>
      <c r="D11" s="19">
        <v>0.21669143728582699</v>
      </c>
      <c r="E11" s="19">
        <v>0.20859426957846899</v>
      </c>
      <c r="F11" s="19">
        <v>0.19290126046815501</v>
      </c>
      <c r="G11" s="19">
        <v>0.17871619764761701</v>
      </c>
      <c r="H11" s="19">
        <v>0.21405262942947001</v>
      </c>
      <c r="I11" s="19">
        <v>0.22095004758429199</v>
      </c>
      <c r="J11" s="19">
        <v>0.159265355068377</v>
      </c>
      <c r="K11" s="19">
        <v>0.20404494594901801</v>
      </c>
      <c r="L11" s="19">
        <v>0.211069996091657</v>
      </c>
      <c r="M11" s="19">
        <v>0.22521408110760699</v>
      </c>
      <c r="N11" s="19">
        <v>0.196370134488665</v>
      </c>
      <c r="O11" s="19">
        <v>0.20515191066959301</v>
      </c>
      <c r="P11" s="19">
        <v>1</v>
      </c>
      <c r="Q11" s="19">
        <v>0.22993813748633099</v>
      </c>
      <c r="R11" s="19">
        <v>0.17111523300821499</v>
      </c>
      <c r="S11" s="19">
        <v>0.13098524416576701</v>
      </c>
      <c r="T11" s="19">
        <v>0.20358612840728199</v>
      </c>
      <c r="U11" s="19">
        <v>0.20158035594082599</v>
      </c>
      <c r="V11" s="19">
        <v>0.16382347028602001</v>
      </c>
      <c r="W11" s="19">
        <v>0.320672466296201</v>
      </c>
      <c r="X11" s="19">
        <v>0.270637114934134</v>
      </c>
      <c r="Y11" s="19">
        <v>0.22751975166362601</v>
      </c>
      <c r="Z11" s="19">
        <v>0.199993343389027</v>
      </c>
      <c r="AA11" s="19">
        <v>0.17468594052492001</v>
      </c>
      <c r="AB11" s="19">
        <v>0.20122489552282999</v>
      </c>
      <c r="AC11" s="19">
        <v>0.20999378774844299</v>
      </c>
    </row>
    <row r="12" spans="1:29" x14ac:dyDescent="0.35">
      <c r="A12" s="16" t="s">
        <v>2</v>
      </c>
      <c r="B12" s="18" t="s">
        <v>27</v>
      </c>
      <c r="C12" s="20">
        <v>0.50570161240872802</v>
      </c>
      <c r="D12" s="20">
        <v>0.51442375715250199</v>
      </c>
      <c r="E12" s="20">
        <v>0.497542170928159</v>
      </c>
      <c r="F12" s="20">
        <v>0.50845942929975396</v>
      </c>
      <c r="G12" s="20">
        <v>0.50321404769042299</v>
      </c>
      <c r="H12" s="20">
        <v>0.491440234054356</v>
      </c>
      <c r="I12" s="20">
        <v>0.52954382492090302</v>
      </c>
      <c r="J12" s="20">
        <v>0.425401977883202</v>
      </c>
      <c r="K12" s="20">
        <v>0.53026926183739997</v>
      </c>
      <c r="L12" s="20">
        <v>0.49234456995103498</v>
      </c>
      <c r="M12" s="20">
        <v>0.46003333012131697</v>
      </c>
      <c r="N12" s="20">
        <v>0.48562111441725297</v>
      </c>
      <c r="O12" s="20">
        <v>0.52100073177096995</v>
      </c>
      <c r="P12" s="20">
        <v>0</v>
      </c>
      <c r="Q12" s="20">
        <v>0.52686590789468402</v>
      </c>
      <c r="R12" s="20">
        <v>0.55570414488924402</v>
      </c>
      <c r="S12" s="20">
        <v>0.48689852902512798</v>
      </c>
      <c r="T12" s="20">
        <v>0.42450711315475498</v>
      </c>
      <c r="U12" s="20">
        <v>0.55736962993105399</v>
      </c>
      <c r="V12" s="20">
        <v>0.55308272331877795</v>
      </c>
      <c r="W12" s="20">
        <v>0.43337067307245197</v>
      </c>
      <c r="X12" s="20">
        <v>0.36728136760744201</v>
      </c>
      <c r="Y12" s="20">
        <v>0.52810473463782204</v>
      </c>
      <c r="Z12" s="20">
        <v>0.46875097000560001</v>
      </c>
      <c r="AA12" s="20">
        <v>0.59415148259047601</v>
      </c>
      <c r="AB12" s="20">
        <v>0.48739559231833002</v>
      </c>
      <c r="AC12" s="20">
        <v>0.53536134350827902</v>
      </c>
    </row>
    <row r="13" spans="1:29" x14ac:dyDescent="0.35">
      <c r="A13" s="16" t="s">
        <v>2</v>
      </c>
      <c r="B13" s="18" t="s">
        <v>28</v>
      </c>
      <c r="C13" s="19">
        <v>0.17326054050965001</v>
      </c>
      <c r="D13" s="19">
        <v>0.13747349781542201</v>
      </c>
      <c r="E13" s="19">
        <v>0.19170019139665201</v>
      </c>
      <c r="F13" s="19">
        <v>0.177122489364199</v>
      </c>
      <c r="G13" s="19">
        <v>0.17740384319936101</v>
      </c>
      <c r="H13" s="19">
        <v>0.15860704673241399</v>
      </c>
      <c r="I13" s="19">
        <v>0.17863400394653201</v>
      </c>
      <c r="J13" s="19">
        <v>0.17511736187507601</v>
      </c>
      <c r="K13" s="19">
        <v>0.16503685024554099</v>
      </c>
      <c r="L13" s="19">
        <v>0.16761845559241501</v>
      </c>
      <c r="M13" s="19">
        <v>0.12381556622017</v>
      </c>
      <c r="N13" s="19">
        <v>0.19436467052617101</v>
      </c>
      <c r="O13" s="19">
        <v>0.166654034696265</v>
      </c>
      <c r="P13" s="19">
        <v>0</v>
      </c>
      <c r="Q13" s="19">
        <v>0.14875461596272099</v>
      </c>
      <c r="R13" s="19">
        <v>0.15633538325745799</v>
      </c>
      <c r="S13" s="19">
        <v>0.18344121561452401</v>
      </c>
      <c r="T13" s="19">
        <v>0.27382408391824897</v>
      </c>
      <c r="U13" s="19">
        <v>0.13825477492895799</v>
      </c>
      <c r="V13" s="19">
        <v>0.15107290762009701</v>
      </c>
      <c r="W13" s="19">
        <v>0.123354469374268</v>
      </c>
      <c r="X13" s="19">
        <v>0.21993807474535601</v>
      </c>
      <c r="Y13" s="19">
        <v>0.150377511630303</v>
      </c>
      <c r="Z13" s="19">
        <v>0.260556793491663</v>
      </c>
      <c r="AA13" s="19">
        <v>0.11723367733326399</v>
      </c>
      <c r="AB13" s="19">
        <v>0.18187761474939201</v>
      </c>
      <c r="AC13" s="19">
        <v>0.159299007442743</v>
      </c>
    </row>
    <row r="14" spans="1:29" x14ac:dyDescent="0.35">
      <c r="A14" s="16" t="s">
        <v>2</v>
      </c>
      <c r="B14" s="18" t="s">
        <v>29</v>
      </c>
      <c r="C14" s="20">
        <v>1.0817870434023699E-2</v>
      </c>
      <c r="D14" s="20">
        <v>1.8002261968190499E-2</v>
      </c>
      <c r="E14" s="20">
        <v>2.8019069686641201E-3</v>
      </c>
      <c r="F14" s="20">
        <v>1.43964827643694E-2</v>
      </c>
      <c r="G14" s="20">
        <v>1.0941078641865699E-2</v>
      </c>
      <c r="H14" s="20">
        <v>6.5159325584082601E-3</v>
      </c>
      <c r="I14" s="20">
        <v>1.3130330512489999E-2</v>
      </c>
      <c r="J14" s="20">
        <v>1.03615403877334E-2</v>
      </c>
      <c r="K14" s="20">
        <v>6.2464088118193602E-3</v>
      </c>
      <c r="L14" s="20">
        <v>7.6864198302137102E-3</v>
      </c>
      <c r="M14" s="20">
        <v>1.7047605276259401E-2</v>
      </c>
      <c r="N14" s="20">
        <v>2.5178888309091798E-3</v>
      </c>
      <c r="O14" s="20">
        <v>1.4658100901611799E-2</v>
      </c>
      <c r="P14" s="20">
        <v>0</v>
      </c>
      <c r="Q14" s="20">
        <v>1.14048430333462E-2</v>
      </c>
      <c r="R14" s="20">
        <v>1.0742853010551201E-2</v>
      </c>
      <c r="S14" s="20">
        <v>2.00914683066469E-2</v>
      </c>
      <c r="T14" s="20">
        <v>9.26011087010601E-3</v>
      </c>
      <c r="U14" s="20">
        <v>1.0331764027686201E-2</v>
      </c>
      <c r="V14" s="20">
        <v>8.9801431632598096E-3</v>
      </c>
      <c r="W14" s="20">
        <v>1.9574955561133599E-2</v>
      </c>
      <c r="X14" s="20">
        <v>0</v>
      </c>
      <c r="Y14" s="20">
        <v>1.18387158488745E-2</v>
      </c>
      <c r="Z14" s="20">
        <v>8.5043622977357906E-3</v>
      </c>
      <c r="AA14" s="20">
        <v>1.9623368926397801E-2</v>
      </c>
      <c r="AB14" s="20">
        <v>9.3067674488567995E-3</v>
      </c>
      <c r="AC14" s="20">
        <v>1.32661856867356E-2</v>
      </c>
    </row>
    <row r="15" spans="1:29" x14ac:dyDescent="0.35">
      <c r="A15" s="16" t="s">
        <v>2</v>
      </c>
      <c r="B15" s="18" t="s">
        <v>30</v>
      </c>
      <c r="C15" s="19">
        <v>7.0684395760705898E-3</v>
      </c>
      <c r="D15" s="19">
        <v>1.50437214860138E-2</v>
      </c>
      <c r="E15" s="19">
        <v>5.0796748061901096E-3</v>
      </c>
      <c r="F15" s="19">
        <v>4.0676503966654998E-3</v>
      </c>
      <c r="G15" s="19">
        <v>9.7907334467611795E-3</v>
      </c>
      <c r="H15" s="19">
        <v>9.5396475009413007E-3</v>
      </c>
      <c r="I15" s="19">
        <v>5.71059080370309E-3</v>
      </c>
      <c r="J15" s="19">
        <v>0</v>
      </c>
      <c r="K15" s="19">
        <v>1.08394871278356E-2</v>
      </c>
      <c r="L15" s="19">
        <v>3.2469543585311E-3</v>
      </c>
      <c r="M15" s="19">
        <v>0</v>
      </c>
      <c r="N15" s="19">
        <v>7.7986467073350597E-3</v>
      </c>
      <c r="O15" s="19">
        <v>7.2636697101729096E-3</v>
      </c>
      <c r="P15" s="19">
        <v>0</v>
      </c>
      <c r="Q15" s="19">
        <v>4.38054142165222E-3</v>
      </c>
      <c r="R15" s="19">
        <v>0</v>
      </c>
      <c r="S15" s="19">
        <v>1.0177573658600499E-2</v>
      </c>
      <c r="T15" s="19">
        <v>0</v>
      </c>
      <c r="U15" s="19">
        <v>3.6358400600641E-3</v>
      </c>
      <c r="V15" s="19">
        <v>1.0060821587601699E-2</v>
      </c>
      <c r="W15" s="19">
        <v>2.1178545026052799E-2</v>
      </c>
      <c r="X15" s="19">
        <v>3.8385324703345998E-2</v>
      </c>
      <c r="Y15" s="19">
        <v>4.5471897336538296E-3</v>
      </c>
      <c r="Z15" s="19">
        <v>0</v>
      </c>
      <c r="AA15" s="19">
        <v>6.9056388303898103E-3</v>
      </c>
      <c r="AB15" s="19">
        <v>8.6987783556495904E-3</v>
      </c>
      <c r="AC15" s="19">
        <v>4.4269364222072304E-3</v>
      </c>
    </row>
    <row r="16" spans="1:29" x14ac:dyDescent="0.35">
      <c r="A16" s="16" t="s">
        <v>2</v>
      </c>
      <c r="B16" s="18" t="s">
        <v>31</v>
      </c>
      <c r="C16" s="20">
        <v>9.8580013730508398E-2</v>
      </c>
      <c r="D16" s="20">
        <v>9.8365324292044198E-2</v>
      </c>
      <c r="E16" s="20">
        <v>9.42817863218679E-2</v>
      </c>
      <c r="F16" s="20">
        <v>0.10305268770685901</v>
      </c>
      <c r="G16" s="20">
        <v>0.11993409937397199</v>
      </c>
      <c r="H16" s="20">
        <v>0.11984450972441101</v>
      </c>
      <c r="I16" s="20">
        <v>5.2031202232084198E-2</v>
      </c>
      <c r="J16" s="20">
        <v>0.22985376478561201</v>
      </c>
      <c r="K16" s="20">
        <v>8.3563046028389501E-2</v>
      </c>
      <c r="L16" s="20">
        <v>0.118033604176148</v>
      </c>
      <c r="M16" s="20">
        <v>0.17388941727464599</v>
      </c>
      <c r="N16" s="20">
        <v>0.11332754502966901</v>
      </c>
      <c r="O16" s="20">
        <v>8.5271552251391297E-2</v>
      </c>
      <c r="P16" s="20">
        <v>0</v>
      </c>
      <c r="Q16" s="20">
        <v>7.8655954201265907E-2</v>
      </c>
      <c r="R16" s="20">
        <v>0.10610238583453201</v>
      </c>
      <c r="S16" s="20">
        <v>0.16840596922933401</v>
      </c>
      <c r="T16" s="20">
        <v>8.8822563649607805E-2</v>
      </c>
      <c r="U16" s="20">
        <v>8.8827635111410702E-2</v>
      </c>
      <c r="V16" s="20">
        <v>0.112979934024244</v>
      </c>
      <c r="W16" s="20">
        <v>8.1848890669893495E-2</v>
      </c>
      <c r="X16" s="20">
        <v>0.103758118009722</v>
      </c>
      <c r="Y16" s="20">
        <v>7.7612096485721205E-2</v>
      </c>
      <c r="Z16" s="20">
        <v>6.2194530815974501E-2</v>
      </c>
      <c r="AA16" s="20">
        <v>8.7399891794552403E-2</v>
      </c>
      <c r="AB16" s="20">
        <v>0.11149635160494401</v>
      </c>
      <c r="AC16" s="20">
        <v>7.7652739191595002E-2</v>
      </c>
    </row>
    <row r="17" spans="1:29" x14ac:dyDescent="0.35">
      <c r="A17" s="16" t="s">
        <v>2</v>
      </c>
      <c r="B17" s="21" t="s">
        <v>24</v>
      </c>
      <c r="C17" s="25">
        <v>1096.8833882018</v>
      </c>
      <c r="D17" s="25">
        <v>261.17699607460003</v>
      </c>
      <c r="E17" s="25">
        <v>419.771027822799</v>
      </c>
      <c r="F17" s="25">
        <v>415.935364304399</v>
      </c>
      <c r="G17" s="25">
        <v>247.57335781640001</v>
      </c>
      <c r="H17" s="25">
        <v>262.88424081210002</v>
      </c>
      <c r="I17" s="25">
        <v>494.08306472779799</v>
      </c>
      <c r="J17" s="25">
        <v>92.342724845500001</v>
      </c>
      <c r="K17" s="25">
        <v>559.19382812259801</v>
      </c>
      <c r="L17" s="25">
        <v>222.85225392800001</v>
      </c>
      <c r="M17" s="25">
        <v>53.894697079799997</v>
      </c>
      <c r="N17" s="25">
        <v>355.445409905899</v>
      </c>
      <c r="O17" s="25">
        <v>685.77743408729702</v>
      </c>
      <c r="P17" s="25">
        <v>1.7658471287999999</v>
      </c>
      <c r="Q17" s="25">
        <v>257.87373006370001</v>
      </c>
      <c r="R17" s="25">
        <v>166.6171968882</v>
      </c>
      <c r="S17" s="25">
        <v>90.274514645599993</v>
      </c>
      <c r="T17" s="25">
        <v>159.2971007898</v>
      </c>
      <c r="U17" s="25">
        <v>199.01620677650001</v>
      </c>
      <c r="V17" s="25">
        <v>99.661220464899998</v>
      </c>
      <c r="W17" s="25">
        <v>45.720258460099998</v>
      </c>
      <c r="X17" s="25">
        <v>78.423160112999994</v>
      </c>
      <c r="Y17" s="25">
        <v>248.42300899380001</v>
      </c>
      <c r="Z17" s="25">
        <v>65.417402601500001</v>
      </c>
      <c r="AA17" s="25">
        <v>104.7826442958</v>
      </c>
      <c r="AB17" s="25">
        <v>678.260332310698</v>
      </c>
      <c r="AC17" s="25">
        <v>418.623055891099</v>
      </c>
    </row>
    <row r="18" spans="1:29" x14ac:dyDescent="0.3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26.9" customHeight="1" x14ac:dyDescent="0.35">
      <c r="A19" s="17" t="s">
        <v>74</v>
      </c>
      <c r="B19" s="18" t="s">
        <v>32</v>
      </c>
      <c r="C19" s="20">
        <v>0.80276611601072501</v>
      </c>
      <c r="D19" s="20">
        <v>0.74493171966733496</v>
      </c>
      <c r="E19" s="20">
        <v>0.82118245888144203</v>
      </c>
      <c r="F19" s="20">
        <v>0.81861217785263396</v>
      </c>
      <c r="G19" s="20">
        <v>0.72339120782284005</v>
      </c>
      <c r="H19" s="20">
        <v>0.776788439579291</v>
      </c>
      <c r="I19" s="20">
        <v>0.85533447409468999</v>
      </c>
      <c r="J19" s="20">
        <v>0.79231687608327095</v>
      </c>
      <c r="K19" s="20">
        <v>0.80822178013467705</v>
      </c>
      <c r="L19" s="20">
        <v>0.79883788998949201</v>
      </c>
      <c r="M19" s="20">
        <v>0.61177105770544205</v>
      </c>
      <c r="N19" s="20">
        <v>0.79135617154907101</v>
      </c>
      <c r="O19" s="20">
        <v>0.82135832274385201</v>
      </c>
      <c r="P19" s="20"/>
      <c r="Q19" s="20">
        <v>0.89808539108998797</v>
      </c>
      <c r="R19" s="20">
        <v>0.70899770310616195</v>
      </c>
      <c r="S19" s="20">
        <v>0.77091236534695995</v>
      </c>
      <c r="T19" s="20">
        <v>0.80880183011692097</v>
      </c>
      <c r="U19" s="20">
        <v>0.82971119599587295</v>
      </c>
      <c r="V19" s="20">
        <v>0.74481669587455201</v>
      </c>
      <c r="W19" s="20">
        <v>0.655150126219188</v>
      </c>
      <c r="X19" s="20">
        <v>0.79988885495625295</v>
      </c>
      <c r="Y19" s="20">
        <v>0.90060327931123396</v>
      </c>
      <c r="Z19" s="20">
        <v>0.792503621500948</v>
      </c>
      <c r="AA19" s="20">
        <v>0.859730291746862</v>
      </c>
      <c r="AB19" s="20">
        <v>0.75816333628098798</v>
      </c>
      <c r="AC19" s="20">
        <v>0.87239126350004603</v>
      </c>
    </row>
    <row r="20" spans="1:29" x14ac:dyDescent="0.35">
      <c r="A20" s="16" t="s">
        <v>2</v>
      </c>
      <c r="B20" s="18" t="s">
        <v>33</v>
      </c>
      <c r="C20" s="19">
        <v>4.4275140276401802E-2</v>
      </c>
      <c r="D20" s="19">
        <v>3.9018327398342503E-2</v>
      </c>
      <c r="E20" s="19">
        <v>4.5465416938656203E-2</v>
      </c>
      <c r="F20" s="19">
        <v>4.62061848856875E-2</v>
      </c>
      <c r="G20" s="19">
        <v>1.43593641115846E-2</v>
      </c>
      <c r="H20" s="19">
        <v>4.6820460438778203E-2</v>
      </c>
      <c r="I20" s="19">
        <v>6.1711703680181203E-2</v>
      </c>
      <c r="J20" s="19">
        <v>1.7313870868892099E-2</v>
      </c>
      <c r="K20" s="19">
        <v>5.06616444327452E-2</v>
      </c>
      <c r="L20" s="19">
        <v>2.7974014518514102E-2</v>
      </c>
      <c r="M20" s="19">
        <v>2.8442185382035402E-2</v>
      </c>
      <c r="N20" s="19">
        <v>2.0024190361193201E-2</v>
      </c>
      <c r="O20" s="19">
        <v>5.7760938358487002E-2</v>
      </c>
      <c r="P20" s="19"/>
      <c r="Q20" s="19">
        <v>4.54194169859845E-2</v>
      </c>
      <c r="R20" s="19">
        <v>3.14737206064915E-2</v>
      </c>
      <c r="S20" s="19">
        <v>4.6147839361991197E-2</v>
      </c>
      <c r="T20" s="19">
        <v>6.2238284507234502E-2</v>
      </c>
      <c r="U20" s="19">
        <v>4.6183886252044198E-2</v>
      </c>
      <c r="V20" s="19">
        <v>3.8598389897810698E-2</v>
      </c>
      <c r="W20" s="19">
        <v>5.9133018647847702E-2</v>
      </c>
      <c r="X20" s="19">
        <v>2.1772830121163801E-2</v>
      </c>
      <c r="Y20" s="19">
        <v>4.6948442105934698E-2</v>
      </c>
      <c r="Z20" s="19">
        <v>0.124822962676743</v>
      </c>
      <c r="AA20" s="19">
        <v>2.1456465373924202E-2</v>
      </c>
      <c r="AB20" s="19">
        <v>3.8563933054830399E-2</v>
      </c>
      <c r="AC20" s="19">
        <v>5.3190361425248502E-2</v>
      </c>
    </row>
    <row r="21" spans="1:29" ht="26.9" customHeight="1" x14ac:dyDescent="0.35">
      <c r="A21" s="16" t="s">
        <v>2</v>
      </c>
      <c r="B21" s="18" t="s">
        <v>34</v>
      </c>
      <c r="C21" s="20">
        <v>2.8952167036651402E-2</v>
      </c>
      <c r="D21" s="20">
        <v>2.29508001488615E-2</v>
      </c>
      <c r="E21" s="20">
        <v>2.4713929774589902E-2</v>
      </c>
      <c r="F21" s="20">
        <v>3.6835591772212399E-2</v>
      </c>
      <c r="G21" s="20">
        <v>4.6150433260781602E-2</v>
      </c>
      <c r="H21" s="20">
        <v>2.28728820108881E-2</v>
      </c>
      <c r="I21" s="20">
        <v>2.59180869665269E-2</v>
      </c>
      <c r="J21" s="20">
        <v>1.45714126224904E-2</v>
      </c>
      <c r="K21" s="20">
        <v>2.8898778800153398E-2</v>
      </c>
      <c r="L21" s="20">
        <v>2.30351844493146E-2</v>
      </c>
      <c r="M21" s="20">
        <v>5.1437889708730998E-2</v>
      </c>
      <c r="N21" s="20">
        <v>4.1693303702795503E-2</v>
      </c>
      <c r="O21" s="20">
        <v>2.09215805994118E-2</v>
      </c>
      <c r="P21" s="20"/>
      <c r="Q21" s="20">
        <v>3.4283005809965003E-2</v>
      </c>
      <c r="R21" s="20">
        <v>1.6613242031161501E-2</v>
      </c>
      <c r="S21" s="20">
        <v>3.1358481089081798E-2</v>
      </c>
      <c r="T21" s="20">
        <v>2.3792438389306399E-2</v>
      </c>
      <c r="U21" s="20">
        <v>4.5975734304652099E-2</v>
      </c>
      <c r="V21" s="20">
        <v>3.8598389897810698E-2</v>
      </c>
      <c r="W21" s="20">
        <v>0</v>
      </c>
      <c r="X21" s="20">
        <v>0</v>
      </c>
      <c r="Y21" s="20">
        <v>3.5437128441856397E-2</v>
      </c>
      <c r="Z21" s="20">
        <v>3.6717059920952901E-2</v>
      </c>
      <c r="AA21" s="20">
        <v>4.8065865497317603E-2</v>
      </c>
      <c r="AB21" s="20">
        <v>2.25895551093078E-2</v>
      </c>
      <c r="AC21" s="20">
        <v>3.8884233973796901E-2</v>
      </c>
    </row>
    <row r="22" spans="1:29" ht="26.9" customHeight="1" x14ac:dyDescent="0.35">
      <c r="A22" s="16" t="s">
        <v>2</v>
      </c>
      <c r="B22" s="18" t="s">
        <v>35</v>
      </c>
      <c r="C22" s="19">
        <v>8.2063775250512005E-2</v>
      </c>
      <c r="D22" s="19">
        <v>7.4904877128396594E-2</v>
      </c>
      <c r="E22" s="19">
        <v>7.5315068526343495E-2</v>
      </c>
      <c r="F22" s="19">
        <v>9.3185480827714995E-2</v>
      </c>
      <c r="G22" s="19">
        <v>3.5275227965347003E-2</v>
      </c>
      <c r="H22" s="19">
        <v>0.12710263313720299</v>
      </c>
      <c r="I22" s="19">
        <v>8.2710491055570198E-2</v>
      </c>
      <c r="J22" s="19">
        <v>8.1363283093216707E-2</v>
      </c>
      <c r="K22" s="19">
        <v>8.7268815077394896E-2</v>
      </c>
      <c r="L22" s="19">
        <v>0.105465659575619</v>
      </c>
      <c r="M22" s="19">
        <v>5.1437889708730998E-2</v>
      </c>
      <c r="N22" s="19">
        <v>0.11061583127243101</v>
      </c>
      <c r="O22" s="19">
        <v>6.9473528840929097E-2</v>
      </c>
      <c r="P22" s="19"/>
      <c r="Q22" s="19">
        <v>8.8485822322944996E-2</v>
      </c>
      <c r="R22" s="19">
        <v>0.110172878463021</v>
      </c>
      <c r="S22" s="19">
        <v>9.3312263243856094E-2</v>
      </c>
      <c r="T22" s="19">
        <v>7.2218423844309307E-2</v>
      </c>
      <c r="U22" s="19">
        <v>8.9498280529718297E-2</v>
      </c>
      <c r="V22" s="19">
        <v>3.9526675480126498E-2</v>
      </c>
      <c r="W22" s="19">
        <v>3.9392190995468097E-2</v>
      </c>
      <c r="X22" s="19">
        <v>6.0411274300248598E-2</v>
      </c>
      <c r="Y22" s="19">
        <v>8.0458538140006503E-2</v>
      </c>
      <c r="Z22" s="19">
        <v>9.0123742455731806E-2</v>
      </c>
      <c r="AA22" s="19">
        <v>0.11721074446783</v>
      </c>
      <c r="AB22" s="19">
        <v>7.6041288404488205E-2</v>
      </c>
      <c r="AC22" s="19">
        <v>9.1464905347058104E-2</v>
      </c>
    </row>
    <row r="23" spans="1:29" ht="26.9" customHeight="1" x14ac:dyDescent="0.35">
      <c r="A23" s="16" t="s">
        <v>2</v>
      </c>
      <c r="B23" s="18" t="s">
        <v>36</v>
      </c>
      <c r="C23" s="20">
        <v>0.202645193729904</v>
      </c>
      <c r="D23" s="20">
        <v>0.21228090575708</v>
      </c>
      <c r="E23" s="20">
        <v>0.20650951269642501</v>
      </c>
      <c r="F23" s="20">
        <v>0.19297117375780801</v>
      </c>
      <c r="G23" s="20">
        <v>0.176272074158355</v>
      </c>
      <c r="H23" s="20">
        <v>0.185969171807296</v>
      </c>
      <c r="I23" s="20">
        <v>0.23879140199162499</v>
      </c>
      <c r="J23" s="20">
        <v>0.10609877323691499</v>
      </c>
      <c r="K23" s="20">
        <v>0.22251672052763899</v>
      </c>
      <c r="L23" s="20">
        <v>0.16030314636275</v>
      </c>
      <c r="M23" s="20">
        <v>0.15442698096038701</v>
      </c>
      <c r="N23" s="20">
        <v>0.16865042348201401</v>
      </c>
      <c r="O23" s="20">
        <v>0.223285917376743</v>
      </c>
      <c r="P23" s="20"/>
      <c r="Q23" s="20">
        <v>0.182956051542564</v>
      </c>
      <c r="R23" s="20">
        <v>0.17405812484490599</v>
      </c>
      <c r="S23" s="20">
        <v>0.192727000140891</v>
      </c>
      <c r="T23" s="20">
        <v>0.21022798365361001</v>
      </c>
      <c r="U23" s="20">
        <v>0.23996843412313201</v>
      </c>
      <c r="V23" s="20">
        <v>0.222276980066721</v>
      </c>
      <c r="W23" s="20">
        <v>0.32929254256472601</v>
      </c>
      <c r="X23" s="20">
        <v>0.13337806104946401</v>
      </c>
      <c r="Y23" s="20">
        <v>0.17152127978048701</v>
      </c>
      <c r="Z23" s="20">
        <v>0.223834784666614</v>
      </c>
      <c r="AA23" s="20">
        <v>0.25406995473285199</v>
      </c>
      <c r="AB23" s="20">
        <v>0.20353025841585401</v>
      </c>
      <c r="AC23" s="20">
        <v>0.20126360362116899</v>
      </c>
    </row>
    <row r="24" spans="1:29" ht="26.9" customHeight="1" x14ac:dyDescent="0.35">
      <c r="A24" s="16" t="s">
        <v>2</v>
      </c>
      <c r="B24" s="18" t="s">
        <v>37</v>
      </c>
      <c r="C24" s="19">
        <v>0.22997706190404099</v>
      </c>
      <c r="D24" s="19">
        <v>0.31787360591018399</v>
      </c>
      <c r="E24" s="19">
        <v>0.28466228559524498</v>
      </c>
      <c r="F24" s="19">
        <v>0.12201204935870801</v>
      </c>
      <c r="G24" s="19">
        <v>0.25774065062013202</v>
      </c>
      <c r="H24" s="19">
        <v>0.2833896692458</v>
      </c>
      <c r="I24" s="19">
        <v>0.20665576236535901</v>
      </c>
      <c r="J24" s="19">
        <v>0.12816792365486901</v>
      </c>
      <c r="K24" s="19">
        <v>0.229780561934154</v>
      </c>
      <c r="L24" s="19">
        <v>0.15831343276520399</v>
      </c>
      <c r="M24" s="19">
        <v>0.31961896854897398</v>
      </c>
      <c r="N24" s="19">
        <v>0.18284697412023401</v>
      </c>
      <c r="O24" s="19">
        <v>0.24815121994894099</v>
      </c>
      <c r="P24" s="19"/>
      <c r="Q24" s="19">
        <v>0.143180210176933</v>
      </c>
      <c r="R24" s="19">
        <v>0.30515036322480199</v>
      </c>
      <c r="S24" s="19">
        <v>0.23139579591200099</v>
      </c>
      <c r="T24" s="19">
        <v>0.292127493348879</v>
      </c>
      <c r="U24" s="19">
        <v>0.22079750157324499</v>
      </c>
      <c r="V24" s="19">
        <v>0.25820823791759401</v>
      </c>
      <c r="W24" s="19">
        <v>0.40478080225333102</v>
      </c>
      <c r="X24" s="19">
        <v>0.100652702300275</v>
      </c>
      <c r="Y24" s="19">
        <v>0.142051510657656</v>
      </c>
      <c r="Z24" s="19">
        <v>0.198696216856945</v>
      </c>
      <c r="AA24" s="19">
        <v>0.22034793154575999</v>
      </c>
      <c r="AB24" s="19">
        <v>0.267493041262167</v>
      </c>
      <c r="AC24" s="19">
        <v>0.17141444289593699</v>
      </c>
    </row>
    <row r="25" spans="1:29" x14ac:dyDescent="0.35">
      <c r="A25" s="16" t="s">
        <v>2</v>
      </c>
      <c r="B25" s="18" t="s">
        <v>31</v>
      </c>
      <c r="C25" s="20">
        <v>4.0619612160688601E-2</v>
      </c>
      <c r="D25" s="20">
        <v>9.2137520631313599E-2</v>
      </c>
      <c r="E25" s="20">
        <v>2.8030033913869899E-2</v>
      </c>
      <c r="F25" s="20">
        <v>2.26330724121671E-2</v>
      </c>
      <c r="G25" s="20">
        <v>5.8245787850434501E-2</v>
      </c>
      <c r="H25" s="20">
        <v>1.6770914233149501E-2</v>
      </c>
      <c r="I25" s="20">
        <v>3.4596706467795203E-2</v>
      </c>
      <c r="J25" s="20">
        <v>9.8556032506511501E-2</v>
      </c>
      <c r="K25" s="20">
        <v>3.3224829894554997E-2</v>
      </c>
      <c r="L25" s="20">
        <v>2.8187732573717799E-2</v>
      </c>
      <c r="M25" s="20">
        <v>0.12776376764731301</v>
      </c>
      <c r="N25" s="20">
        <v>5.0814665385040002E-2</v>
      </c>
      <c r="O25" s="20">
        <v>2.95795929511459E-2</v>
      </c>
      <c r="P25" s="20"/>
      <c r="Q25" s="20">
        <v>4.1389554460206E-2</v>
      </c>
      <c r="R25" s="20">
        <v>6.8587108908669703E-2</v>
      </c>
      <c r="S25" s="20">
        <v>0</v>
      </c>
      <c r="T25" s="20">
        <v>0</v>
      </c>
      <c r="U25" s="20">
        <v>4.4312440882265797E-2</v>
      </c>
      <c r="V25" s="20">
        <v>6.0635379695900701E-2</v>
      </c>
      <c r="W25" s="20">
        <v>5.9133018647847702E-2</v>
      </c>
      <c r="X25" s="20">
        <v>6.5318490363491202E-2</v>
      </c>
      <c r="Y25" s="20">
        <v>4.2782915993066099E-2</v>
      </c>
      <c r="Z25" s="20">
        <v>0</v>
      </c>
      <c r="AA25" s="20">
        <v>4.4515429159231699E-2</v>
      </c>
      <c r="AB25" s="20">
        <v>4.3445779547687503E-2</v>
      </c>
      <c r="AC25" s="20">
        <v>3.6207951669088398E-2</v>
      </c>
    </row>
    <row r="26" spans="1:29" x14ac:dyDescent="0.35">
      <c r="A26" s="16" t="s">
        <v>2</v>
      </c>
      <c r="B26" s="21" t="s">
        <v>24</v>
      </c>
      <c r="C26" s="25">
        <v>744.74230675390095</v>
      </c>
      <c r="D26" s="25">
        <v>170.2605668018</v>
      </c>
      <c r="E26" s="25">
        <v>289.32397485209998</v>
      </c>
      <c r="F26" s="25">
        <v>285.15776509999898</v>
      </c>
      <c r="G26" s="25">
        <v>168.5028566375</v>
      </c>
      <c r="H26" s="25">
        <v>170.88718590159999</v>
      </c>
      <c r="I26" s="25">
        <v>349.898672059099</v>
      </c>
      <c r="J26" s="25">
        <v>55.453592155700001</v>
      </c>
      <c r="K26" s="25">
        <v>388.81088653269802</v>
      </c>
      <c r="L26" s="25">
        <v>147.0742477515</v>
      </c>
      <c r="M26" s="25">
        <v>31.466359408700001</v>
      </c>
      <c r="N26" s="25">
        <v>241.6978260594</v>
      </c>
      <c r="O26" s="25">
        <v>471.57812128579701</v>
      </c>
      <c r="P26" s="25">
        <v>0</v>
      </c>
      <c r="Q26" s="25">
        <v>174.2247845947</v>
      </c>
      <c r="R26" s="25">
        <v>118.6380302534</v>
      </c>
      <c r="S26" s="25">
        <v>60.514595094999997</v>
      </c>
      <c r="T26" s="25">
        <v>111.2421350848</v>
      </c>
      <c r="U26" s="25">
        <v>138.44053039639999</v>
      </c>
      <c r="V26" s="25">
        <v>70.1770095766</v>
      </c>
      <c r="W26" s="25">
        <v>25.453617403900001</v>
      </c>
      <c r="X26" s="25">
        <v>46.051604349100003</v>
      </c>
      <c r="Y26" s="25">
        <v>168.55060116679999</v>
      </c>
      <c r="Z26" s="25">
        <v>47.709419585100001</v>
      </c>
      <c r="AA26" s="25">
        <v>74.540818169600001</v>
      </c>
      <c r="AB26" s="25">
        <v>453.941467832397</v>
      </c>
      <c r="AC26" s="25">
        <v>290.80083892149901</v>
      </c>
    </row>
    <row r="27" spans="1:29" x14ac:dyDescent="0.3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37.4" customHeight="1" x14ac:dyDescent="0.35">
      <c r="A28" s="17" t="s">
        <v>38</v>
      </c>
      <c r="B28" s="18" t="s">
        <v>39</v>
      </c>
      <c r="C28" s="20">
        <v>0.36456524890940301</v>
      </c>
      <c r="D28" s="20">
        <v>0.37285840430457401</v>
      </c>
      <c r="E28" s="20">
        <v>0.355500589691711</v>
      </c>
      <c r="F28" s="20">
        <v>0.35915020411969301</v>
      </c>
      <c r="G28" s="20">
        <v>0.46761885390132102</v>
      </c>
      <c r="H28" s="20">
        <v>0.40583601055346902</v>
      </c>
      <c r="I28" s="20">
        <v>0.326504074599484</v>
      </c>
      <c r="J28" s="20">
        <v>0</v>
      </c>
      <c r="K28" s="20">
        <v>0.25120776378878301</v>
      </c>
      <c r="L28" s="20">
        <v>0.325939517640847</v>
      </c>
      <c r="M28" s="20">
        <v>0</v>
      </c>
      <c r="N28" s="20">
        <v>0</v>
      </c>
      <c r="O28" s="20">
        <v>0.47577066657378397</v>
      </c>
      <c r="P28" s="20"/>
      <c r="Q28" s="20">
        <v>0.28893749694077803</v>
      </c>
      <c r="R28" s="20">
        <v>0.5</v>
      </c>
      <c r="S28" s="20">
        <v>0.327525881375063</v>
      </c>
      <c r="T28" s="20">
        <v>0.62285270971629403</v>
      </c>
      <c r="U28" s="20">
        <v>0.28569188228845699</v>
      </c>
      <c r="V28" s="20">
        <v>0</v>
      </c>
      <c r="W28" s="20">
        <v>0.51967425425809199</v>
      </c>
      <c r="X28" s="20">
        <v>0.5</v>
      </c>
      <c r="Y28" s="20">
        <v>0.28893749694077803</v>
      </c>
      <c r="Z28" s="20">
        <v>0</v>
      </c>
      <c r="AA28" s="20">
        <v>0.28569188228845699</v>
      </c>
      <c r="AB28" s="20">
        <v>0.42433405512262901</v>
      </c>
      <c r="AC28" s="20">
        <v>0.26601682745015398</v>
      </c>
    </row>
    <row r="29" spans="1:29" x14ac:dyDescent="0.35">
      <c r="A29" s="16" t="s">
        <v>2</v>
      </c>
      <c r="B29" s="18" t="s">
        <v>40</v>
      </c>
      <c r="C29" s="19">
        <v>0.141289843350213</v>
      </c>
      <c r="D29" s="19">
        <v>0.10645248715387</v>
      </c>
      <c r="E29" s="19">
        <v>0.34143579324092299</v>
      </c>
      <c r="F29" s="19">
        <v>9.4218989922209104E-2</v>
      </c>
      <c r="G29" s="19">
        <v>0.17900627099762101</v>
      </c>
      <c r="H29" s="19">
        <v>0</v>
      </c>
      <c r="I29" s="19">
        <v>0.19907848380754101</v>
      </c>
      <c r="J29" s="19">
        <v>0</v>
      </c>
      <c r="K29" s="19">
        <v>0.214395211603717</v>
      </c>
      <c r="L29" s="19">
        <v>0.29697642305827499</v>
      </c>
      <c r="M29" s="19">
        <v>0</v>
      </c>
      <c r="N29" s="19">
        <v>0.75593659115745204</v>
      </c>
      <c r="O29" s="19">
        <v>0</v>
      </c>
      <c r="P29" s="19"/>
      <c r="Q29" s="19">
        <v>0.27750615983667798</v>
      </c>
      <c r="R29" s="19">
        <v>0</v>
      </c>
      <c r="S29" s="19">
        <v>0.336237059312468</v>
      </c>
      <c r="T29" s="19">
        <v>0</v>
      </c>
      <c r="U29" s="19">
        <v>0.26030520604838497</v>
      </c>
      <c r="V29" s="19">
        <v>0</v>
      </c>
      <c r="W29" s="19">
        <v>0</v>
      </c>
      <c r="X29" s="19">
        <v>0</v>
      </c>
      <c r="Y29" s="19">
        <v>0.27750615983667798</v>
      </c>
      <c r="Z29" s="19">
        <v>0</v>
      </c>
      <c r="AA29" s="19">
        <v>0.26030520604838497</v>
      </c>
      <c r="AB29" s="19">
        <v>7.5232710211812007E-2</v>
      </c>
      <c r="AC29" s="19">
        <v>0.25020662803031701</v>
      </c>
    </row>
    <row r="30" spans="1:29" ht="26.9" customHeight="1" x14ac:dyDescent="0.35">
      <c r="A30" s="16" t="s">
        <v>2</v>
      </c>
      <c r="B30" s="18" t="s">
        <v>41</v>
      </c>
      <c r="C30" s="20">
        <v>0.29076849726779003</v>
      </c>
      <c r="D30" s="20">
        <v>0.17439175887806299</v>
      </c>
      <c r="E30" s="20">
        <v>0.34143579324092299</v>
      </c>
      <c r="F30" s="20">
        <v>0.39972838965672203</v>
      </c>
      <c r="G30" s="20">
        <v>0.17436860410343599</v>
      </c>
      <c r="H30" s="20">
        <v>0.35660629797203303</v>
      </c>
      <c r="I30" s="20">
        <v>0.35498227746773398</v>
      </c>
      <c r="J30" s="20">
        <v>0</v>
      </c>
      <c r="K30" s="20">
        <v>0.36943969055845799</v>
      </c>
      <c r="L30" s="20">
        <v>0.29697642305827499</v>
      </c>
      <c r="M30" s="20">
        <v>0</v>
      </c>
      <c r="N30" s="20">
        <v>0.505381848642244</v>
      </c>
      <c r="O30" s="20">
        <v>0.25619037181943999</v>
      </c>
      <c r="P30" s="20"/>
      <c r="Q30" s="20">
        <v>0.27750615983667798</v>
      </c>
      <c r="R30" s="20">
        <v>0</v>
      </c>
      <c r="S30" s="20">
        <v>0.327525881375063</v>
      </c>
      <c r="T30" s="20">
        <v>0.37714729028370603</v>
      </c>
      <c r="U30" s="20">
        <v>0.26030520604838497</v>
      </c>
      <c r="V30" s="20">
        <v>0</v>
      </c>
      <c r="W30" s="20">
        <v>0.48032574574190801</v>
      </c>
      <c r="X30" s="20">
        <v>0.5</v>
      </c>
      <c r="Y30" s="20">
        <v>0.27750615983667798</v>
      </c>
      <c r="Z30" s="20">
        <v>1</v>
      </c>
      <c r="AA30" s="20">
        <v>0.26030520604838497</v>
      </c>
      <c r="AB30" s="20">
        <v>0.269814326160291</v>
      </c>
      <c r="AC30" s="20">
        <v>0.32531830035845399</v>
      </c>
    </row>
    <row r="31" spans="1:29" ht="26.9" customHeight="1" x14ac:dyDescent="0.35">
      <c r="A31" s="16" t="s">
        <v>2</v>
      </c>
      <c r="B31" s="18" t="s">
        <v>42</v>
      </c>
      <c r="C31" s="19">
        <v>0.17231784481243201</v>
      </c>
      <c r="D31" s="19">
        <v>0.28084424603193298</v>
      </c>
      <c r="E31" s="19">
        <v>0</v>
      </c>
      <c r="F31" s="19">
        <v>0.124586859605473</v>
      </c>
      <c r="G31" s="19">
        <v>0.47225652079550701</v>
      </c>
      <c r="H31" s="19">
        <v>0</v>
      </c>
      <c r="I31" s="19">
        <v>0</v>
      </c>
      <c r="J31" s="19">
        <v>1</v>
      </c>
      <c r="K31" s="19">
        <v>0.15753586252485499</v>
      </c>
      <c r="L31" s="19">
        <v>0.37708405930087802</v>
      </c>
      <c r="M31" s="19">
        <v>1</v>
      </c>
      <c r="N31" s="19">
        <v>0</v>
      </c>
      <c r="O31" s="19">
        <v>0.163765548718485</v>
      </c>
      <c r="P31" s="19"/>
      <c r="Q31" s="19">
        <v>0.23505242917202099</v>
      </c>
      <c r="R31" s="19">
        <v>0</v>
      </c>
      <c r="S31" s="19">
        <v>0.336237059312468</v>
      </c>
      <c r="T31" s="19">
        <v>0</v>
      </c>
      <c r="U31" s="19">
        <v>0</v>
      </c>
      <c r="V31" s="19">
        <v>0</v>
      </c>
      <c r="W31" s="19">
        <v>0</v>
      </c>
      <c r="X31" s="19">
        <v>0.5</v>
      </c>
      <c r="Y31" s="19">
        <v>0.23505242917202099</v>
      </c>
      <c r="Z31" s="19">
        <v>0</v>
      </c>
      <c r="AA31" s="19">
        <v>0</v>
      </c>
      <c r="AB31" s="19">
        <v>0.198479850882537</v>
      </c>
      <c r="AC31" s="19">
        <v>0.129181222822388</v>
      </c>
    </row>
    <row r="32" spans="1:29" ht="26.9" customHeight="1" x14ac:dyDescent="0.35">
      <c r="A32" s="16" t="s">
        <v>2</v>
      </c>
      <c r="B32" s="18" t="s">
        <v>43</v>
      </c>
      <c r="C32" s="20">
        <v>0.27167047884907802</v>
      </c>
      <c r="D32" s="20">
        <v>0.10645248715387</v>
      </c>
      <c r="E32" s="20">
        <v>0.30306361706736601</v>
      </c>
      <c r="F32" s="20">
        <v>0.44382262977654202</v>
      </c>
      <c r="G32" s="20">
        <v>0.52774347920449305</v>
      </c>
      <c r="H32" s="20">
        <v>0.23755769147449801</v>
      </c>
      <c r="I32" s="20">
        <v>0.17387115445301601</v>
      </c>
      <c r="J32" s="20">
        <v>0</v>
      </c>
      <c r="K32" s="20">
        <v>0.29477964736708601</v>
      </c>
      <c r="L32" s="20">
        <v>0.29697642305827499</v>
      </c>
      <c r="M32" s="20">
        <v>0</v>
      </c>
      <c r="N32" s="20">
        <v>0.6919451116923</v>
      </c>
      <c r="O32" s="20">
        <v>0.18576020627961201</v>
      </c>
      <c r="P32" s="20"/>
      <c r="Q32" s="20">
        <v>0</v>
      </c>
      <c r="R32" s="20">
        <v>0</v>
      </c>
      <c r="S32" s="20">
        <v>0.66376294068753205</v>
      </c>
      <c r="T32" s="20">
        <v>0</v>
      </c>
      <c r="U32" s="20">
        <v>0.26030520604838497</v>
      </c>
      <c r="V32" s="20">
        <v>1</v>
      </c>
      <c r="W32" s="20">
        <v>0.48032574574190801</v>
      </c>
      <c r="X32" s="20">
        <v>0</v>
      </c>
      <c r="Y32" s="20">
        <v>0</v>
      </c>
      <c r="Z32" s="20">
        <v>0</v>
      </c>
      <c r="AA32" s="20">
        <v>0.26030520604838497</v>
      </c>
      <c r="AB32" s="20">
        <v>0.37718609399483399</v>
      </c>
      <c r="AC32" s="20">
        <v>9.7693483644935603E-2</v>
      </c>
    </row>
    <row r="33" spans="1:29" x14ac:dyDescent="0.35">
      <c r="A33" s="16" t="s">
        <v>2</v>
      </c>
      <c r="B33" s="18" t="s">
        <v>31</v>
      </c>
      <c r="C33" s="19">
        <v>0.15112939264108899</v>
      </c>
      <c r="D33" s="19">
        <v>0.239844862509624</v>
      </c>
      <c r="E33" s="19">
        <v>0</v>
      </c>
      <c r="F33" s="19">
        <v>0.116534546618111</v>
      </c>
      <c r="G33" s="19">
        <v>0</v>
      </c>
      <c r="H33" s="19">
        <v>0</v>
      </c>
      <c r="I33" s="19">
        <v>0.31851364793278197</v>
      </c>
      <c r="J33" s="19">
        <v>0</v>
      </c>
      <c r="K33" s="19">
        <v>0.17824479954960201</v>
      </c>
      <c r="L33" s="19">
        <v>0</v>
      </c>
      <c r="M33" s="19">
        <v>0</v>
      </c>
      <c r="N33" s="19">
        <v>0</v>
      </c>
      <c r="O33" s="19">
        <v>0.19722925344870301</v>
      </c>
      <c r="P33" s="19"/>
      <c r="Q33" s="19">
        <v>0.19850391405052401</v>
      </c>
      <c r="R33" s="19">
        <v>0.5</v>
      </c>
      <c r="S33" s="19">
        <v>0</v>
      </c>
      <c r="T33" s="19">
        <v>0</v>
      </c>
      <c r="U33" s="19">
        <v>0.45400291166315798</v>
      </c>
      <c r="V33" s="19">
        <v>0</v>
      </c>
      <c r="W33" s="19">
        <v>0</v>
      </c>
      <c r="X33" s="19">
        <v>0</v>
      </c>
      <c r="Y33" s="19">
        <v>0.19850391405052401</v>
      </c>
      <c r="Z33" s="19">
        <v>0</v>
      </c>
      <c r="AA33" s="19">
        <v>0.45400291166315798</v>
      </c>
      <c r="AB33" s="19">
        <v>7.3283592744783105E-2</v>
      </c>
      <c r="AC33" s="19">
        <v>0.27948364936900399</v>
      </c>
    </row>
    <row r="34" spans="1:29" x14ac:dyDescent="0.35">
      <c r="A34" s="16" t="s">
        <v>2</v>
      </c>
      <c r="B34" s="21" t="s">
        <v>24</v>
      </c>
      <c r="C34" s="22">
        <v>19.619196326299999</v>
      </c>
      <c r="D34" s="22">
        <v>8.6308506908999991</v>
      </c>
      <c r="E34" s="22">
        <v>3.3084596825000001</v>
      </c>
      <c r="F34" s="22">
        <v>7.6798859529000003</v>
      </c>
      <c r="G34" s="22">
        <v>5.1326443324</v>
      </c>
      <c r="H34" s="22">
        <v>4.2207589746999998</v>
      </c>
      <c r="I34" s="22">
        <v>9.3089801461999997</v>
      </c>
      <c r="J34" s="22">
        <v>0.95681287299999995</v>
      </c>
      <c r="K34" s="22">
        <v>9.5543275574000006</v>
      </c>
      <c r="L34" s="22">
        <v>2.4365270809999999</v>
      </c>
      <c r="M34" s="22">
        <v>0.91877552230000004</v>
      </c>
      <c r="N34" s="22">
        <v>3.6669652032000002</v>
      </c>
      <c r="O34" s="22">
        <v>15.0334556008</v>
      </c>
      <c r="P34" s="22">
        <v>0</v>
      </c>
      <c r="Q34" s="22">
        <v>4.0706359698999997</v>
      </c>
      <c r="R34" s="22">
        <v>1.7899440552000001</v>
      </c>
      <c r="S34" s="22">
        <v>2.7325230721999998</v>
      </c>
      <c r="T34" s="22">
        <v>1.4751088146</v>
      </c>
      <c r="U34" s="22">
        <v>2.7797795832999999</v>
      </c>
      <c r="V34" s="22">
        <v>1.8976457859</v>
      </c>
      <c r="W34" s="22">
        <v>1.8632605799999999</v>
      </c>
      <c r="X34" s="22">
        <v>3.0102984652</v>
      </c>
      <c r="Y34" s="22">
        <v>4.0706359698999997</v>
      </c>
      <c r="Z34" s="22">
        <v>0.55633329229999995</v>
      </c>
      <c r="AA34" s="22">
        <v>2.7797795832999999</v>
      </c>
      <c r="AB34" s="22">
        <v>12.2124474808</v>
      </c>
      <c r="AC34" s="22">
        <v>7.4067488455000001</v>
      </c>
    </row>
    <row r="35" spans="1:29" x14ac:dyDescent="0.3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26.9" customHeight="1" x14ac:dyDescent="0.35">
      <c r="A36" s="17" t="s">
        <v>44</v>
      </c>
      <c r="B36" s="18" t="s">
        <v>26</v>
      </c>
      <c r="C36" s="19">
        <v>0.14236511079988301</v>
      </c>
      <c r="D36" s="19">
        <v>0.127217471632186</v>
      </c>
      <c r="E36" s="19">
        <v>0.13570823428968901</v>
      </c>
      <c r="F36" s="19">
        <v>0.15859498536586</v>
      </c>
      <c r="G36" s="19">
        <v>0.17942781778539699</v>
      </c>
      <c r="H36" s="19">
        <v>0.149757706719055</v>
      </c>
      <c r="I36" s="19">
        <v>0.127277181051622</v>
      </c>
      <c r="J36" s="19">
        <v>0.102682014814533</v>
      </c>
      <c r="K36" s="19">
        <v>0.147587157786738</v>
      </c>
      <c r="L36" s="19">
        <v>0.160944505140558</v>
      </c>
      <c r="M36" s="19">
        <v>8.3701826380443198E-2</v>
      </c>
      <c r="N36" s="19">
        <v>0.132827986038135</v>
      </c>
      <c r="O36" s="19">
        <v>0.15112218461275201</v>
      </c>
      <c r="P36" s="19">
        <v>0.451657770025647</v>
      </c>
      <c r="Q36" s="19">
        <v>0.13184864361756099</v>
      </c>
      <c r="R36" s="19">
        <v>0.16841334022398999</v>
      </c>
      <c r="S36" s="19">
        <v>0.151585016778232</v>
      </c>
      <c r="T36" s="19">
        <v>0.101229798173028</v>
      </c>
      <c r="U36" s="19">
        <v>0.13202300466869599</v>
      </c>
      <c r="V36" s="19">
        <v>0.13445150715989099</v>
      </c>
      <c r="W36" s="19">
        <v>0.203026436390353</v>
      </c>
      <c r="X36" s="19">
        <v>0.19548367669206801</v>
      </c>
      <c r="Y36" s="19">
        <v>0.136864542745912</v>
      </c>
      <c r="Z36" s="19">
        <v>8.7185991184083197E-2</v>
      </c>
      <c r="AA36" s="19">
        <v>9.0900046659557102E-2</v>
      </c>
      <c r="AB36" s="19">
        <v>0.157652438343273</v>
      </c>
      <c r="AC36" s="19">
        <v>0.117596317696382</v>
      </c>
    </row>
    <row r="37" spans="1:29" x14ac:dyDescent="0.35">
      <c r="A37" s="16" t="s">
        <v>2</v>
      </c>
      <c r="B37" s="18" t="s">
        <v>45</v>
      </c>
      <c r="C37" s="20">
        <v>0.57623320842161696</v>
      </c>
      <c r="D37" s="20">
        <v>0.60248670560922801</v>
      </c>
      <c r="E37" s="20">
        <v>0.58194902125789905</v>
      </c>
      <c r="F37" s="20">
        <v>0.55397940902055398</v>
      </c>
      <c r="G37" s="20">
        <v>0.53555010668040903</v>
      </c>
      <c r="H37" s="20">
        <v>0.54784159725854198</v>
      </c>
      <c r="I37" s="20">
        <v>0.63522345856381301</v>
      </c>
      <c r="J37" s="20">
        <v>0.450502412105584</v>
      </c>
      <c r="K37" s="20">
        <v>0.58685209171363195</v>
      </c>
      <c r="L37" s="20">
        <v>0.56627135692722896</v>
      </c>
      <c r="M37" s="20">
        <v>0.610314069803508</v>
      </c>
      <c r="N37" s="20">
        <v>0.59131114226244497</v>
      </c>
      <c r="O37" s="20">
        <v>0.56722355016916703</v>
      </c>
      <c r="P37" s="20">
        <v>0</v>
      </c>
      <c r="Q37" s="20">
        <v>0.62463490584562698</v>
      </c>
      <c r="R37" s="20">
        <v>0.56922908860866195</v>
      </c>
      <c r="S37" s="20">
        <v>0.54218759005851502</v>
      </c>
      <c r="T37" s="20">
        <v>0.58250926633337397</v>
      </c>
      <c r="U37" s="20">
        <v>0.617874727469783</v>
      </c>
      <c r="V37" s="20">
        <v>0.52327793968133296</v>
      </c>
      <c r="W37" s="20">
        <v>0.465566043117978</v>
      </c>
      <c r="X37" s="20">
        <v>0.48454033804997099</v>
      </c>
      <c r="Y37" s="20">
        <v>0.62169214503216397</v>
      </c>
      <c r="Z37" s="20">
        <v>0.59499514351258398</v>
      </c>
      <c r="AA37" s="20">
        <v>0.63035847645665399</v>
      </c>
      <c r="AB37" s="20">
        <v>0.54941195598919101</v>
      </c>
      <c r="AC37" s="20">
        <v>0.61968946657989299</v>
      </c>
    </row>
    <row r="38" spans="1:29" x14ac:dyDescent="0.35">
      <c r="A38" s="16" t="s">
        <v>2</v>
      </c>
      <c r="B38" s="18" t="s">
        <v>46</v>
      </c>
      <c r="C38" s="19">
        <v>8.3285408165551494E-2</v>
      </c>
      <c r="D38" s="19">
        <v>7.7998940360663599E-2</v>
      </c>
      <c r="E38" s="19">
        <v>9.4958907659360506E-2</v>
      </c>
      <c r="F38" s="19">
        <v>7.4823773494104004E-2</v>
      </c>
      <c r="G38" s="19">
        <v>6.6124726758121102E-2</v>
      </c>
      <c r="H38" s="19">
        <v>8.0987556912616804E-2</v>
      </c>
      <c r="I38" s="19">
        <v>9.8207902792483703E-2</v>
      </c>
      <c r="J38" s="19">
        <v>5.5991915556431203E-2</v>
      </c>
      <c r="K38" s="19">
        <v>8.0269960558933595E-2</v>
      </c>
      <c r="L38" s="19">
        <v>6.5742427119599406E-2</v>
      </c>
      <c r="M38" s="19">
        <v>0</v>
      </c>
      <c r="N38" s="19">
        <v>8.48437755549689E-2</v>
      </c>
      <c r="O38" s="19">
        <v>8.9237480083822304E-2</v>
      </c>
      <c r="P38" s="19">
        <v>0</v>
      </c>
      <c r="Q38" s="19">
        <v>8.3972214545277493E-2</v>
      </c>
      <c r="R38" s="19">
        <v>7.6431061333632894E-2</v>
      </c>
      <c r="S38" s="19">
        <v>9.6200815115911401E-2</v>
      </c>
      <c r="T38" s="19">
        <v>0.12501923306174301</v>
      </c>
      <c r="U38" s="19">
        <v>6.5574821329279803E-2</v>
      </c>
      <c r="V38" s="19">
        <v>6.6329674031316593E-2</v>
      </c>
      <c r="W38" s="19">
        <v>4.2026212128193602E-2</v>
      </c>
      <c r="X38" s="19">
        <v>8.6496671316558499E-2</v>
      </c>
      <c r="Y38" s="19">
        <v>8.7166757516573004E-2</v>
      </c>
      <c r="Z38" s="19">
        <v>0.12215468968522999</v>
      </c>
      <c r="AA38" s="19">
        <v>8.7411968692482495E-2</v>
      </c>
      <c r="AB38" s="19">
        <v>7.7477408406552595E-2</v>
      </c>
      <c r="AC38" s="19">
        <v>9.2695630061270795E-2</v>
      </c>
    </row>
    <row r="39" spans="1:29" x14ac:dyDescent="0.35">
      <c r="A39" s="16" t="s">
        <v>2</v>
      </c>
      <c r="B39" s="18" t="s">
        <v>47</v>
      </c>
      <c r="C39" s="20">
        <v>1.3495167198736601E-2</v>
      </c>
      <c r="D39" s="20">
        <v>1.1390605042222999E-2</v>
      </c>
      <c r="E39" s="20">
        <v>1.31048007358483E-2</v>
      </c>
      <c r="F39" s="20">
        <v>1.52106446855764E-2</v>
      </c>
      <c r="G39" s="20">
        <v>3.6149771344286198E-3</v>
      </c>
      <c r="H39" s="20">
        <v>9.9203664827669808E-3</v>
      </c>
      <c r="I39" s="20">
        <v>1.7065072170901401E-2</v>
      </c>
      <c r="J39" s="20">
        <v>3.1060178580378701E-2</v>
      </c>
      <c r="K39" s="20">
        <v>1.42191791624294E-2</v>
      </c>
      <c r="L39" s="20">
        <v>3.5636187092663702E-3</v>
      </c>
      <c r="M39" s="20">
        <v>1.6605938544841398E-2</v>
      </c>
      <c r="N39" s="20">
        <v>2.5178888309091798E-3</v>
      </c>
      <c r="O39" s="20">
        <v>1.89750785302794E-2</v>
      </c>
      <c r="P39" s="20">
        <v>0</v>
      </c>
      <c r="Q39" s="20">
        <v>2.07758025072061E-2</v>
      </c>
      <c r="R39" s="20">
        <v>5.3714265052756003E-3</v>
      </c>
      <c r="S39" s="20">
        <v>9.9138946480464007E-3</v>
      </c>
      <c r="T39" s="20">
        <v>6.3805092412898504E-3</v>
      </c>
      <c r="U39" s="20">
        <v>1.98668959480282E-2</v>
      </c>
      <c r="V39" s="20">
        <v>1.7960286326519598E-2</v>
      </c>
      <c r="W39" s="20">
        <v>1.9574955561133599E-2</v>
      </c>
      <c r="X39" s="20">
        <v>0</v>
      </c>
      <c r="Y39" s="20">
        <v>1.7867741733257801E-2</v>
      </c>
      <c r="Z39" s="20">
        <v>1.5537098436811E-2</v>
      </c>
      <c r="AA39" s="20">
        <v>1.9623368926397801E-2</v>
      </c>
      <c r="AB39" s="20">
        <v>1.0749974749901799E-2</v>
      </c>
      <c r="AC39" s="20">
        <v>1.7942975594383001E-2</v>
      </c>
    </row>
    <row r="40" spans="1:29" x14ac:dyDescent="0.35">
      <c r="A40" s="16" t="s">
        <v>2</v>
      </c>
      <c r="B40" s="18" t="s">
        <v>48</v>
      </c>
      <c r="C40" s="19">
        <v>5.5292565517312698E-3</v>
      </c>
      <c r="D40" s="19">
        <v>1.2904644373187101E-2</v>
      </c>
      <c r="E40" s="19">
        <v>2.38862068089955E-3</v>
      </c>
      <c r="F40" s="19">
        <v>4.0676503966654998E-3</v>
      </c>
      <c r="G40" s="19">
        <v>0</v>
      </c>
      <c r="H40" s="19">
        <v>9.5396475009413007E-3</v>
      </c>
      <c r="I40" s="19">
        <v>7.1994507072605397E-3</v>
      </c>
      <c r="J40" s="19">
        <v>0</v>
      </c>
      <c r="K40" s="19">
        <v>4.4847114985506996E-3</v>
      </c>
      <c r="L40" s="19">
        <v>3.2469543585311E-3</v>
      </c>
      <c r="M40" s="19">
        <v>0</v>
      </c>
      <c r="N40" s="19">
        <v>2.0357305989450402E-3</v>
      </c>
      <c r="O40" s="19">
        <v>7.7887639604368401E-3</v>
      </c>
      <c r="P40" s="19">
        <v>0</v>
      </c>
      <c r="Q40" s="19">
        <v>7.2331796640908198E-3</v>
      </c>
      <c r="R40" s="19">
        <v>0</v>
      </c>
      <c r="S40" s="19">
        <v>0</v>
      </c>
      <c r="T40" s="19">
        <v>0</v>
      </c>
      <c r="U40" s="19">
        <v>3.6358400600641E-3</v>
      </c>
      <c r="V40" s="19">
        <v>1.0060821587601699E-2</v>
      </c>
      <c r="W40" s="19">
        <v>2.1178545026052799E-2</v>
      </c>
      <c r="X40" s="19">
        <v>1.9192662351672999E-2</v>
      </c>
      <c r="Y40" s="19">
        <v>7.50835048554843E-3</v>
      </c>
      <c r="Z40" s="19">
        <v>0</v>
      </c>
      <c r="AA40" s="19">
        <v>6.9056388303898103E-3</v>
      </c>
      <c r="AB40" s="19">
        <v>5.1250403093124697E-3</v>
      </c>
      <c r="AC40" s="19">
        <v>6.1841747151008897E-3</v>
      </c>
    </row>
    <row r="41" spans="1:29" x14ac:dyDescent="0.35">
      <c r="A41" s="16" t="s">
        <v>2</v>
      </c>
      <c r="B41" s="18" t="s">
        <v>31</v>
      </c>
      <c r="C41" s="20">
        <v>0.179091848862478</v>
      </c>
      <c r="D41" s="20">
        <v>0.168001632982512</v>
      </c>
      <c r="E41" s="20">
        <v>0.171890415376306</v>
      </c>
      <c r="F41" s="20">
        <v>0.19332353703724101</v>
      </c>
      <c r="G41" s="20">
        <v>0.21528237164164399</v>
      </c>
      <c r="H41" s="20">
        <v>0.20195312512607799</v>
      </c>
      <c r="I41" s="20">
        <v>0.115026934713924</v>
      </c>
      <c r="J41" s="20">
        <v>0.35976347894307298</v>
      </c>
      <c r="K41" s="20">
        <v>0.16658689927971901</v>
      </c>
      <c r="L41" s="20">
        <v>0.20023113774481599</v>
      </c>
      <c r="M41" s="20">
        <v>0.28937816527120702</v>
      </c>
      <c r="N41" s="20">
        <v>0.18646347671460001</v>
      </c>
      <c r="O41" s="20">
        <v>0.16565294264354399</v>
      </c>
      <c r="P41" s="20">
        <v>0.548342229974353</v>
      </c>
      <c r="Q41" s="20">
        <v>0.13153525382023701</v>
      </c>
      <c r="R41" s="20">
        <v>0.18055508332844</v>
      </c>
      <c r="S41" s="20">
        <v>0.200112683399295</v>
      </c>
      <c r="T41" s="20">
        <v>0.18486119319056399</v>
      </c>
      <c r="U41" s="20">
        <v>0.16102471052414899</v>
      </c>
      <c r="V41" s="20">
        <v>0.247919771213338</v>
      </c>
      <c r="W41" s="20">
        <v>0.24862780777628901</v>
      </c>
      <c r="X41" s="20">
        <v>0.21428665158972901</v>
      </c>
      <c r="Y41" s="20">
        <v>0.12890046248654499</v>
      </c>
      <c r="Z41" s="20">
        <v>0.18012707718129101</v>
      </c>
      <c r="AA41" s="20">
        <v>0.16480050043451899</v>
      </c>
      <c r="AB41" s="20">
        <v>0.19958318220177099</v>
      </c>
      <c r="AC41" s="20">
        <v>0.145891435352972</v>
      </c>
    </row>
    <row r="42" spans="1:29" x14ac:dyDescent="0.35">
      <c r="A42" s="16" t="s">
        <v>2</v>
      </c>
      <c r="B42" s="21" t="s">
        <v>24</v>
      </c>
      <c r="C42" s="25">
        <v>1096.8833882018</v>
      </c>
      <c r="D42" s="25">
        <v>261.17699607460003</v>
      </c>
      <c r="E42" s="25">
        <v>419.771027822799</v>
      </c>
      <c r="F42" s="25">
        <v>415.935364304399</v>
      </c>
      <c r="G42" s="25">
        <v>247.57335781640001</v>
      </c>
      <c r="H42" s="25">
        <v>262.88424081210002</v>
      </c>
      <c r="I42" s="25">
        <v>494.08306472779799</v>
      </c>
      <c r="J42" s="25">
        <v>92.342724845500001</v>
      </c>
      <c r="K42" s="25">
        <v>559.19382812259801</v>
      </c>
      <c r="L42" s="25">
        <v>222.85225392800001</v>
      </c>
      <c r="M42" s="25">
        <v>53.894697079799997</v>
      </c>
      <c r="N42" s="25">
        <v>355.445409905899</v>
      </c>
      <c r="O42" s="25">
        <v>685.77743408729805</v>
      </c>
      <c r="P42" s="25">
        <v>1.7658471287999999</v>
      </c>
      <c r="Q42" s="25">
        <v>257.87373006370001</v>
      </c>
      <c r="R42" s="25">
        <v>166.6171968882</v>
      </c>
      <c r="S42" s="25">
        <v>90.274514645599993</v>
      </c>
      <c r="T42" s="25">
        <v>159.2971007898</v>
      </c>
      <c r="U42" s="25">
        <v>199.01620677650001</v>
      </c>
      <c r="V42" s="25">
        <v>99.661220464899998</v>
      </c>
      <c r="W42" s="25">
        <v>45.720258460099998</v>
      </c>
      <c r="X42" s="25">
        <v>78.423160112999994</v>
      </c>
      <c r="Y42" s="25">
        <v>248.42300899380001</v>
      </c>
      <c r="Z42" s="25">
        <v>65.417402601500001</v>
      </c>
      <c r="AA42" s="25">
        <v>104.7826442958</v>
      </c>
      <c r="AB42" s="25">
        <v>678.260332310698</v>
      </c>
      <c r="AC42" s="25">
        <v>418.623055891099</v>
      </c>
    </row>
    <row r="43" spans="1:29" x14ac:dyDescent="0.35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37.4" customHeight="1" x14ac:dyDescent="0.35">
      <c r="A44" s="17" t="s">
        <v>75</v>
      </c>
      <c r="B44" s="18" t="s">
        <v>49</v>
      </c>
      <c r="C44" s="20">
        <v>0.81819252435658896</v>
      </c>
      <c r="D44" s="20">
        <v>0.78797534188362195</v>
      </c>
      <c r="E44" s="20">
        <v>0.84050155820501904</v>
      </c>
      <c r="F44" s="20">
        <v>0.81448903873825795</v>
      </c>
      <c r="G44" s="20">
        <v>0.76139442772279398</v>
      </c>
      <c r="H44" s="20">
        <v>0.80819853020492805</v>
      </c>
      <c r="I44" s="20">
        <v>0.83627990864828705</v>
      </c>
      <c r="J44" s="20">
        <v>0.894270199409824</v>
      </c>
      <c r="K44" s="20">
        <v>0.817051720344806</v>
      </c>
      <c r="L44" s="20">
        <v>0.820429578801528</v>
      </c>
      <c r="M44" s="20">
        <v>0.65215958402681895</v>
      </c>
      <c r="N44" s="20">
        <v>0.81567960830962905</v>
      </c>
      <c r="O44" s="20">
        <v>0.83166520627972695</v>
      </c>
      <c r="P44" s="20"/>
      <c r="Q44" s="20">
        <v>0.90891205140348796</v>
      </c>
      <c r="R44" s="20">
        <v>0.69469987103104403</v>
      </c>
      <c r="S44" s="20">
        <v>0.81275102565203805</v>
      </c>
      <c r="T44" s="20">
        <v>0.83351096536035496</v>
      </c>
      <c r="U44" s="20">
        <v>0.84821070139413801</v>
      </c>
      <c r="V44" s="20">
        <v>0.74357528483815005</v>
      </c>
      <c r="W44" s="20">
        <v>0.65747488616190897</v>
      </c>
      <c r="X44" s="20">
        <v>0.80314903393413695</v>
      </c>
      <c r="Y44" s="20">
        <v>0.91625653794938799</v>
      </c>
      <c r="Z44" s="20">
        <v>0.86210904132378896</v>
      </c>
      <c r="AA44" s="20">
        <v>0.88989406584169695</v>
      </c>
      <c r="AB44" s="20">
        <v>0.76005030756976</v>
      </c>
      <c r="AC44" s="20">
        <v>0.90108992965227097</v>
      </c>
    </row>
    <row r="45" spans="1:29" x14ac:dyDescent="0.35">
      <c r="A45" s="16" t="s">
        <v>2</v>
      </c>
      <c r="B45" s="18" t="s">
        <v>33</v>
      </c>
      <c r="C45" s="19">
        <v>4.4133282888225503E-2</v>
      </c>
      <c r="D45" s="19">
        <v>7.5734763735744101E-2</v>
      </c>
      <c r="E45" s="19">
        <v>2.9019309973620299E-2</v>
      </c>
      <c r="F45" s="19">
        <v>3.9079160833425199E-2</v>
      </c>
      <c r="G45" s="19">
        <v>3.4267963979147303E-2</v>
      </c>
      <c r="H45" s="19">
        <v>4.2771373767604301E-2</v>
      </c>
      <c r="I45" s="19">
        <v>4.96266599233956E-2</v>
      </c>
      <c r="J45" s="19">
        <v>3.7804430068618403E-2</v>
      </c>
      <c r="K45" s="19">
        <v>4.2375708907654401E-2</v>
      </c>
      <c r="L45" s="19">
        <v>4.1933745886039098E-2</v>
      </c>
      <c r="M45" s="19">
        <v>7.1331265726756604E-2</v>
      </c>
      <c r="N45" s="19">
        <v>4.3547157370064697E-2</v>
      </c>
      <c r="O45" s="19">
        <v>4.2458980614522301E-2</v>
      </c>
      <c r="P45" s="19"/>
      <c r="Q45" s="19">
        <v>6.1695629758642602E-2</v>
      </c>
      <c r="R45" s="19">
        <v>2.6850461579629201E-2</v>
      </c>
      <c r="S45" s="19">
        <v>3.1059131299033E-2</v>
      </c>
      <c r="T45" s="19">
        <v>4.6966311592803803E-2</v>
      </c>
      <c r="U45" s="19">
        <v>2.25293965666599E-2</v>
      </c>
      <c r="V45" s="19">
        <v>8.6942693072581401E-2</v>
      </c>
      <c r="W45" s="19">
        <v>6.4856856836914598E-2</v>
      </c>
      <c r="X45" s="19">
        <v>2.2389843306960599E-2</v>
      </c>
      <c r="Y45" s="19">
        <v>6.4019960233730397E-2</v>
      </c>
      <c r="Z45" s="19">
        <v>7.4679057607084001E-2</v>
      </c>
      <c r="AA45" s="19">
        <v>2.74128761135344E-2</v>
      </c>
      <c r="AB45" s="19">
        <v>3.5484367663564297E-2</v>
      </c>
      <c r="AC45" s="19">
        <v>5.6464643307029598E-2</v>
      </c>
    </row>
    <row r="46" spans="1:29" ht="26.9" customHeight="1" x14ac:dyDescent="0.35">
      <c r="A46" s="16" t="s">
        <v>2</v>
      </c>
      <c r="B46" s="18" t="s">
        <v>34</v>
      </c>
      <c r="C46" s="20">
        <v>5.72163080587016E-2</v>
      </c>
      <c r="D46" s="20">
        <v>7.2400309089620696E-2</v>
      </c>
      <c r="E46" s="20">
        <v>5.2524054158723799E-2</v>
      </c>
      <c r="F46" s="20">
        <v>5.1996014978056899E-2</v>
      </c>
      <c r="G46" s="20">
        <v>6.1316008209004798E-2</v>
      </c>
      <c r="H46" s="20">
        <v>5.62380744585569E-2</v>
      </c>
      <c r="I46" s="20">
        <v>5.7211762120129503E-2</v>
      </c>
      <c r="J46" s="20">
        <v>4.7652117098031799E-2</v>
      </c>
      <c r="K46" s="20">
        <v>4.5074260384503503E-2</v>
      </c>
      <c r="L46" s="20">
        <v>8.8822257855743506E-2</v>
      </c>
      <c r="M46" s="20">
        <v>4.9931049234710902E-2</v>
      </c>
      <c r="N46" s="20">
        <v>7.6495930079186106E-2</v>
      </c>
      <c r="O46" s="20">
        <v>4.7455993399359298E-2</v>
      </c>
      <c r="P46" s="20"/>
      <c r="Q46" s="20">
        <v>3.2498147054082799E-2</v>
      </c>
      <c r="R46" s="20">
        <v>9.1925833119044606E-2</v>
      </c>
      <c r="S46" s="20">
        <v>6.3803490373007907E-2</v>
      </c>
      <c r="T46" s="20">
        <v>5.8683796274084501E-2</v>
      </c>
      <c r="U46" s="20">
        <v>8.4466440327616202E-2</v>
      </c>
      <c r="V46" s="20">
        <v>4.7909395795829E-2</v>
      </c>
      <c r="W46" s="20">
        <v>0</v>
      </c>
      <c r="X46" s="20">
        <v>2.1622016916965199E-2</v>
      </c>
      <c r="Y46" s="20">
        <v>2.8028610787306601E-2</v>
      </c>
      <c r="Z46" s="20">
        <v>0.14098302093911499</v>
      </c>
      <c r="AA46" s="20">
        <v>8.8145774952803096E-2</v>
      </c>
      <c r="AB46" s="20">
        <v>5.4591206359132699E-2</v>
      </c>
      <c r="AC46" s="20">
        <v>6.0959098264472197E-2</v>
      </c>
    </row>
    <row r="47" spans="1:29" ht="26.9" customHeight="1" x14ac:dyDescent="0.35">
      <c r="A47" s="16" t="s">
        <v>2</v>
      </c>
      <c r="B47" s="18" t="s">
        <v>35</v>
      </c>
      <c r="C47" s="19">
        <v>8.7297256101771595E-2</v>
      </c>
      <c r="D47" s="19">
        <v>9.15007815292537E-2</v>
      </c>
      <c r="E47" s="19">
        <v>6.5602169386991094E-2</v>
      </c>
      <c r="F47" s="19">
        <v>0.10801098233187099</v>
      </c>
      <c r="G47" s="19">
        <v>6.0706019567089597E-2</v>
      </c>
      <c r="H47" s="19">
        <v>9.4359852330503799E-2</v>
      </c>
      <c r="I47" s="19">
        <v>9.7976028381535601E-2</v>
      </c>
      <c r="J47" s="19">
        <v>6.4286263284178205E-2</v>
      </c>
      <c r="K47" s="19">
        <v>9.0411755823210302E-2</v>
      </c>
      <c r="L47" s="19">
        <v>8.7642484107742294E-2</v>
      </c>
      <c r="M47" s="19">
        <v>2.1998536910772699E-2</v>
      </c>
      <c r="N47" s="19">
        <v>9.8702875290780298E-2</v>
      </c>
      <c r="O47" s="19">
        <v>8.5979285584371901E-2</v>
      </c>
      <c r="P47" s="19"/>
      <c r="Q47" s="19">
        <v>8.8185379829529897E-2</v>
      </c>
      <c r="R47" s="19">
        <v>9.1265404905015099E-2</v>
      </c>
      <c r="S47" s="19">
        <v>0.114108760153907</v>
      </c>
      <c r="T47" s="19">
        <v>8.87222444984999E-2</v>
      </c>
      <c r="U47" s="19">
        <v>0.106137808532567</v>
      </c>
      <c r="V47" s="19">
        <v>4.7909395795829E-2</v>
      </c>
      <c r="W47" s="19">
        <v>0.104446879689425</v>
      </c>
      <c r="X47" s="19">
        <v>2.1622016916965199E-2</v>
      </c>
      <c r="Y47" s="19">
        <v>8.6055483327302298E-2</v>
      </c>
      <c r="Z47" s="19">
        <v>7.5977158621229904E-2</v>
      </c>
      <c r="AA47" s="19">
        <v>0.12963675911848799</v>
      </c>
      <c r="AB47" s="19">
        <v>8.1571390160352905E-2</v>
      </c>
      <c r="AC47" s="19">
        <v>9.5461021706973098E-2</v>
      </c>
    </row>
    <row r="48" spans="1:29" ht="26.9" customHeight="1" x14ac:dyDescent="0.35">
      <c r="A48" s="16" t="s">
        <v>2</v>
      </c>
      <c r="B48" s="18" t="s">
        <v>36</v>
      </c>
      <c r="C48" s="20">
        <v>0.24508947251719601</v>
      </c>
      <c r="D48" s="20">
        <v>0.22741904374015201</v>
      </c>
      <c r="E48" s="20">
        <v>0.28840905204852302</v>
      </c>
      <c r="F48" s="20">
        <v>0.21003352634474401</v>
      </c>
      <c r="G48" s="20">
        <v>0.25891148856497698</v>
      </c>
      <c r="H48" s="20">
        <v>0.22237265820100499</v>
      </c>
      <c r="I48" s="20">
        <v>0.27708440952000002</v>
      </c>
      <c r="J48" s="20">
        <v>3.3467044111955703E-2</v>
      </c>
      <c r="K48" s="20">
        <v>0.26283526738084001</v>
      </c>
      <c r="L48" s="20">
        <v>0.15858635063696699</v>
      </c>
      <c r="M48" s="20">
        <v>0.24419255498789399</v>
      </c>
      <c r="N48" s="20">
        <v>0.23033095958701499</v>
      </c>
      <c r="O48" s="20">
        <v>0.25303397791494597</v>
      </c>
      <c r="P48" s="20"/>
      <c r="Q48" s="20">
        <v>0.225091293492474</v>
      </c>
      <c r="R48" s="20">
        <v>0.242612012846009</v>
      </c>
      <c r="S48" s="20">
        <v>0.18511638346366999</v>
      </c>
      <c r="T48" s="20">
        <v>0.24975368730815201</v>
      </c>
      <c r="U48" s="20">
        <v>0.26240393287105901</v>
      </c>
      <c r="V48" s="20">
        <v>0.31520286674347198</v>
      </c>
      <c r="W48" s="20">
        <v>0.38567788652949397</v>
      </c>
      <c r="X48" s="20">
        <v>0.180638143656731</v>
      </c>
      <c r="Y48" s="20">
        <v>0.21189085755843601</v>
      </c>
      <c r="Z48" s="20">
        <v>0.22778787496410199</v>
      </c>
      <c r="AA48" s="20">
        <v>0.245991373541357</v>
      </c>
      <c r="AB48" s="20">
        <v>0.26058834038928902</v>
      </c>
      <c r="AC48" s="20">
        <v>0.22299165783759101</v>
      </c>
    </row>
    <row r="49" spans="1:29" ht="26.9" customHeight="1" x14ac:dyDescent="0.35">
      <c r="A49" s="16" t="s">
        <v>2</v>
      </c>
      <c r="B49" s="18" t="s">
        <v>37</v>
      </c>
      <c r="C49" s="19">
        <v>0.23699912585129401</v>
      </c>
      <c r="D49" s="19">
        <v>0.29592676548287</v>
      </c>
      <c r="E49" s="19">
        <v>0.30622397500661003</v>
      </c>
      <c r="F49" s="19">
        <v>0.12174768871618601</v>
      </c>
      <c r="G49" s="19">
        <v>0.22954551146020899</v>
      </c>
      <c r="H49" s="19">
        <v>0.242040634854679</v>
      </c>
      <c r="I49" s="19">
        <v>0.25587381374441898</v>
      </c>
      <c r="J49" s="19">
        <v>9.6680281586963096E-2</v>
      </c>
      <c r="K49" s="19">
        <v>0.25937554046329098</v>
      </c>
      <c r="L49" s="19">
        <v>0.121258502042044</v>
      </c>
      <c r="M49" s="19">
        <v>0.26149903885855602</v>
      </c>
      <c r="N49" s="19">
        <v>0.20829434270500899</v>
      </c>
      <c r="O49" s="19">
        <v>0.250533369790439</v>
      </c>
      <c r="P49" s="19"/>
      <c r="Q49" s="19">
        <v>0.17533018241781101</v>
      </c>
      <c r="R49" s="19">
        <v>0.25418848332793698</v>
      </c>
      <c r="S49" s="19">
        <v>0.25175903626982199</v>
      </c>
      <c r="T49" s="19">
        <v>0.287317872625725</v>
      </c>
      <c r="U49" s="19">
        <v>0.23097425251859099</v>
      </c>
      <c r="V49" s="19">
        <v>0.27615206506672102</v>
      </c>
      <c r="W49" s="19">
        <v>0.52497579908964997</v>
      </c>
      <c r="X49" s="19">
        <v>0.11939547767746</v>
      </c>
      <c r="Y49" s="19">
        <v>0.176241721827116</v>
      </c>
      <c r="Z49" s="19">
        <v>0.23421000437567999</v>
      </c>
      <c r="AA49" s="19">
        <v>0.229471291103609</v>
      </c>
      <c r="AB49" s="19">
        <v>0.26380147903905199</v>
      </c>
      <c r="AC49" s="19">
        <v>0.198785145410384</v>
      </c>
    </row>
    <row r="50" spans="1:29" x14ac:dyDescent="0.35">
      <c r="A50" s="16" t="s">
        <v>2</v>
      </c>
      <c r="B50" s="18" t="s">
        <v>31</v>
      </c>
      <c r="C50" s="20">
        <v>4.34198449881531E-2</v>
      </c>
      <c r="D50" s="20">
        <v>5.4363255396871597E-2</v>
      </c>
      <c r="E50" s="20">
        <v>3.2035806189828701E-2</v>
      </c>
      <c r="F50" s="20">
        <v>4.8351342910733203E-2</v>
      </c>
      <c r="G50" s="20">
        <v>3.8463669299787097E-2</v>
      </c>
      <c r="H50" s="20">
        <v>4.3207515253249902E-2</v>
      </c>
      <c r="I50" s="20">
        <v>4.3301121345873703E-2</v>
      </c>
      <c r="J50" s="20">
        <v>6.0874823509492998E-2</v>
      </c>
      <c r="K50" s="20">
        <v>4.6226888040918498E-2</v>
      </c>
      <c r="L50" s="20">
        <v>5.3233079153853398E-2</v>
      </c>
      <c r="M50" s="20">
        <v>8.3915875747795299E-2</v>
      </c>
      <c r="N50" s="20">
        <v>3.9453876834058002E-2</v>
      </c>
      <c r="O50" s="20">
        <v>4.2578286690684197E-2</v>
      </c>
      <c r="P50" s="20"/>
      <c r="Q50" s="20">
        <v>1.9051602042698099E-2</v>
      </c>
      <c r="R50" s="20">
        <v>0.102057685950696</v>
      </c>
      <c r="S50" s="20">
        <v>3.2331320540666897E-2</v>
      </c>
      <c r="T50" s="20">
        <v>4.5509348657472602E-2</v>
      </c>
      <c r="U50" s="20">
        <v>3.0066137085434701E-2</v>
      </c>
      <c r="V50" s="20">
        <v>3.1570053394016001E-2</v>
      </c>
      <c r="W50" s="20">
        <v>6.4856856836914598E-2</v>
      </c>
      <c r="X50" s="20">
        <v>5.60000332541307E-2</v>
      </c>
      <c r="Y50" s="20">
        <v>1.9769354975933798E-2</v>
      </c>
      <c r="Z50" s="20">
        <v>8.8692872700850897E-2</v>
      </c>
      <c r="AA50" s="20">
        <v>1.6377631498409199E-2</v>
      </c>
      <c r="AB50" s="20">
        <v>5.3002940269710301E-2</v>
      </c>
      <c r="AC50" s="20">
        <v>2.9756559041302501E-2</v>
      </c>
    </row>
    <row r="51" spans="1:29" x14ac:dyDescent="0.35">
      <c r="A51" s="16" t="s">
        <v>2</v>
      </c>
      <c r="B51" s="21" t="s">
        <v>24</v>
      </c>
      <c r="C51" s="25">
        <v>723.41501474430004</v>
      </c>
      <c r="D51" s="25">
        <v>177.72719688629999</v>
      </c>
      <c r="E51" s="25">
        <v>284.14633706299998</v>
      </c>
      <c r="F51" s="25">
        <v>261.54148079499998</v>
      </c>
      <c r="G51" s="25">
        <v>148.95865882800001</v>
      </c>
      <c r="H51" s="25">
        <v>165.30927479479999</v>
      </c>
      <c r="I51" s="25">
        <v>362.37601478639903</v>
      </c>
      <c r="J51" s="25">
        <v>46.771066335100002</v>
      </c>
      <c r="K51" s="25">
        <v>373.05053423529898</v>
      </c>
      <c r="L51" s="25">
        <v>140.84569628840001</v>
      </c>
      <c r="M51" s="25">
        <v>32.892691915599997</v>
      </c>
      <c r="N51" s="25">
        <v>240.33616192349999</v>
      </c>
      <c r="O51" s="25">
        <v>450.18616090519799</v>
      </c>
      <c r="P51" s="25">
        <v>0</v>
      </c>
      <c r="Q51" s="25">
        <v>182.7311612849</v>
      </c>
      <c r="R51" s="25">
        <v>107.57808432580001</v>
      </c>
      <c r="S51" s="25">
        <v>57.630203432499997</v>
      </c>
      <c r="T51" s="25">
        <v>112.7072386798</v>
      </c>
      <c r="U51" s="25">
        <v>136.0175367251</v>
      </c>
      <c r="V51" s="25">
        <v>58.761014377999999</v>
      </c>
      <c r="W51" s="25">
        <v>23.207249102199999</v>
      </c>
      <c r="X51" s="25">
        <v>44.782526816000001</v>
      </c>
      <c r="Y51" s="25">
        <v>176.0968615232</v>
      </c>
      <c r="Z51" s="25">
        <v>46.914079363900001</v>
      </c>
      <c r="AA51" s="25">
        <v>75.209885240099993</v>
      </c>
      <c r="AB51" s="25">
        <v>425.19418861709801</v>
      </c>
      <c r="AC51" s="25">
        <v>298.22082612719902</v>
      </c>
    </row>
    <row r="52" spans="1:29" x14ac:dyDescent="0.35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37.4" customHeight="1" x14ac:dyDescent="0.35">
      <c r="A53" s="17" t="s">
        <v>50</v>
      </c>
      <c r="B53" s="18" t="s">
        <v>39</v>
      </c>
      <c r="C53" s="20">
        <v>0.35538857106923699</v>
      </c>
      <c r="D53" s="20">
        <v>0.293954471207164</v>
      </c>
      <c r="E53" s="20">
        <v>0.15416999361532499</v>
      </c>
      <c r="F53" s="20">
        <v>0.56720866239809198</v>
      </c>
      <c r="G53" s="20">
        <v>1</v>
      </c>
      <c r="H53" s="20">
        <v>0.17494509136575501</v>
      </c>
      <c r="I53" s="20">
        <v>0.46928842658467801</v>
      </c>
      <c r="J53" s="20">
        <v>0</v>
      </c>
      <c r="K53" s="20">
        <v>0.26700363844811698</v>
      </c>
      <c r="L53" s="20">
        <v>0</v>
      </c>
      <c r="M53" s="20">
        <v>0</v>
      </c>
      <c r="N53" s="20">
        <v>0.55294230659714805</v>
      </c>
      <c r="O53" s="20">
        <v>0.35529647355134902</v>
      </c>
      <c r="P53" s="20"/>
      <c r="Q53" s="20">
        <v>0.258245002258713</v>
      </c>
      <c r="R53" s="20">
        <v>0</v>
      </c>
      <c r="S53" s="20">
        <v>0</v>
      </c>
      <c r="T53" s="20">
        <v>0</v>
      </c>
      <c r="U53" s="20">
        <v>0.405703060148357</v>
      </c>
      <c r="V53" s="20">
        <v>0.640955610376436</v>
      </c>
      <c r="W53" s="20">
        <v>1</v>
      </c>
      <c r="X53" s="20">
        <v>0</v>
      </c>
      <c r="Y53" s="20">
        <v>0.29588284992060299</v>
      </c>
      <c r="Z53" s="20">
        <v>0</v>
      </c>
      <c r="AA53" s="20">
        <v>0</v>
      </c>
      <c r="AB53" s="20">
        <v>0.51552408521849302</v>
      </c>
      <c r="AC53" s="20">
        <v>0.18467460610014999</v>
      </c>
    </row>
    <row r="54" spans="1:29" x14ac:dyDescent="0.35">
      <c r="A54" s="16" t="s">
        <v>2</v>
      </c>
      <c r="B54" s="18" t="s">
        <v>40</v>
      </c>
      <c r="C54" s="19">
        <v>0.31550176413311498</v>
      </c>
      <c r="D54" s="19">
        <v>0.41911055830218003</v>
      </c>
      <c r="E54" s="19">
        <v>0.35453506015249697</v>
      </c>
      <c r="F54" s="19">
        <v>0.20185298265426099</v>
      </c>
      <c r="G54" s="19">
        <v>0</v>
      </c>
      <c r="H54" s="19">
        <v>0.155238901565182</v>
      </c>
      <c r="I54" s="19">
        <v>0.48292149954324298</v>
      </c>
      <c r="J54" s="19">
        <v>0</v>
      </c>
      <c r="K54" s="19">
        <v>0.19802194760870301</v>
      </c>
      <c r="L54" s="19">
        <v>1</v>
      </c>
      <c r="M54" s="19">
        <v>0</v>
      </c>
      <c r="N54" s="19">
        <v>0.44705769340285201</v>
      </c>
      <c r="O54" s="19">
        <v>0.31928478304923602</v>
      </c>
      <c r="P54" s="19"/>
      <c r="Q54" s="19">
        <v>0.57748298240532703</v>
      </c>
      <c r="R54" s="19">
        <v>1</v>
      </c>
      <c r="S54" s="19">
        <v>0</v>
      </c>
      <c r="T54" s="19">
        <v>0</v>
      </c>
      <c r="U54" s="19">
        <v>0.32448439876649199</v>
      </c>
      <c r="V54" s="19">
        <v>0</v>
      </c>
      <c r="W54" s="19">
        <v>0</v>
      </c>
      <c r="X54" s="19">
        <v>0</v>
      </c>
      <c r="Y54" s="19">
        <v>0.66164808271317699</v>
      </c>
      <c r="Z54" s="19">
        <v>0</v>
      </c>
      <c r="AA54" s="19">
        <v>0.54599708833684202</v>
      </c>
      <c r="AB54" s="19">
        <v>8.3118729712266207E-2</v>
      </c>
      <c r="AC54" s="19">
        <v>0.56323587488480797</v>
      </c>
    </row>
    <row r="55" spans="1:29" ht="26.9" customHeight="1" x14ac:dyDescent="0.35">
      <c r="A55" s="16" t="s">
        <v>2</v>
      </c>
      <c r="B55" s="18" t="s">
        <v>51</v>
      </c>
      <c r="C55" s="20">
        <v>0.211389251934571</v>
      </c>
      <c r="D55" s="20">
        <v>0</v>
      </c>
      <c r="E55" s="20">
        <v>0.15416999361532499</v>
      </c>
      <c r="F55" s="20">
        <v>0.425079090298984</v>
      </c>
      <c r="G55" s="20">
        <v>1</v>
      </c>
      <c r="H55" s="20">
        <v>0.195998139434854</v>
      </c>
      <c r="I55" s="20">
        <v>0.20965886919281901</v>
      </c>
      <c r="J55" s="20">
        <v>0</v>
      </c>
      <c r="K55" s="20">
        <v>0.26700363844811698</v>
      </c>
      <c r="L55" s="20">
        <v>0.47675200401031198</v>
      </c>
      <c r="M55" s="20">
        <v>0</v>
      </c>
      <c r="N55" s="20">
        <v>1</v>
      </c>
      <c r="O55" s="20">
        <v>0.152152764771053</v>
      </c>
      <c r="P55" s="20"/>
      <c r="Q55" s="20">
        <v>0</v>
      </c>
      <c r="R55" s="20">
        <v>1</v>
      </c>
      <c r="S55" s="20">
        <v>0</v>
      </c>
      <c r="T55" s="20">
        <v>0</v>
      </c>
      <c r="U55" s="20">
        <v>0.15469858738200601</v>
      </c>
      <c r="V55" s="20">
        <v>1</v>
      </c>
      <c r="W55" s="20">
        <v>0</v>
      </c>
      <c r="X55" s="20">
        <v>0</v>
      </c>
      <c r="Y55" s="20">
        <v>0</v>
      </c>
      <c r="Z55" s="20">
        <v>0</v>
      </c>
      <c r="AA55" s="20">
        <v>0.26030520604838497</v>
      </c>
      <c r="AB55" s="20">
        <v>0.34247750079299699</v>
      </c>
      <c r="AC55" s="20">
        <v>7.1641396236438906E-2</v>
      </c>
    </row>
    <row r="56" spans="1:29" ht="26.9" customHeight="1" x14ac:dyDescent="0.35">
      <c r="A56" s="16" t="s">
        <v>2</v>
      </c>
      <c r="B56" s="18" t="s">
        <v>41</v>
      </c>
      <c r="C56" s="19">
        <v>0.36888230582946302</v>
      </c>
      <c r="D56" s="19">
        <v>0.67595401971532099</v>
      </c>
      <c r="E56" s="19">
        <v>0</v>
      </c>
      <c r="F56" s="19">
        <v>0.425079090298984</v>
      </c>
      <c r="G56" s="19">
        <v>0</v>
      </c>
      <c r="H56" s="19">
        <v>0.64876295899996395</v>
      </c>
      <c r="I56" s="19">
        <v>0.29059139864654399</v>
      </c>
      <c r="J56" s="19">
        <v>0.31203465332216901</v>
      </c>
      <c r="K56" s="19">
        <v>0.315045579318249</v>
      </c>
      <c r="L56" s="19">
        <v>0.47675200401031198</v>
      </c>
      <c r="M56" s="19">
        <v>1</v>
      </c>
      <c r="N56" s="19">
        <v>0.44705769340285201</v>
      </c>
      <c r="O56" s="19">
        <v>0.33121405889206501</v>
      </c>
      <c r="P56" s="19"/>
      <c r="Q56" s="19">
        <v>0.38545023795246702</v>
      </c>
      <c r="R56" s="19">
        <v>1</v>
      </c>
      <c r="S56" s="19">
        <v>1</v>
      </c>
      <c r="T56" s="19">
        <v>0</v>
      </c>
      <c r="U56" s="19">
        <v>0.34603718863329103</v>
      </c>
      <c r="V56" s="19">
        <v>0</v>
      </c>
      <c r="W56" s="19">
        <v>0</v>
      </c>
      <c r="X56" s="19">
        <v>1</v>
      </c>
      <c r="Y56" s="19">
        <v>0.29588284992060299</v>
      </c>
      <c r="Z56" s="19">
        <v>0</v>
      </c>
      <c r="AA56" s="19">
        <v>0.26030520604838497</v>
      </c>
      <c r="AB56" s="19">
        <v>0.47447333283757498</v>
      </c>
      <c r="AC56" s="19">
        <v>0.25631600233658902</v>
      </c>
    </row>
    <row r="57" spans="1:29" ht="26.9" customHeight="1" x14ac:dyDescent="0.35">
      <c r="A57" s="16" t="s">
        <v>2</v>
      </c>
      <c r="B57" s="18" t="s">
        <v>42</v>
      </c>
      <c r="C57" s="20">
        <v>9.4558642062493606E-2</v>
      </c>
      <c r="D57" s="20">
        <v>0</v>
      </c>
      <c r="E57" s="20">
        <v>0.15628000602323799</v>
      </c>
      <c r="F57" s="20">
        <v>0.119325301125285</v>
      </c>
      <c r="G57" s="20">
        <v>0</v>
      </c>
      <c r="H57" s="20">
        <v>0</v>
      </c>
      <c r="I57" s="20">
        <v>0</v>
      </c>
      <c r="J57" s="20">
        <v>0.68796534667783105</v>
      </c>
      <c r="K57" s="20">
        <v>9.7178208676595795E-2</v>
      </c>
      <c r="L57" s="20">
        <v>0</v>
      </c>
      <c r="M57" s="20">
        <v>0</v>
      </c>
      <c r="N57" s="20">
        <v>0</v>
      </c>
      <c r="O57" s="20">
        <v>0.107508187817195</v>
      </c>
      <c r="P57" s="20"/>
      <c r="Q57" s="20">
        <v>0.132471538553943</v>
      </c>
      <c r="R57" s="20">
        <v>0</v>
      </c>
      <c r="S57" s="20">
        <v>0</v>
      </c>
      <c r="T57" s="20">
        <v>1</v>
      </c>
      <c r="U57" s="20">
        <v>0</v>
      </c>
      <c r="V57" s="20">
        <v>0</v>
      </c>
      <c r="W57" s="20">
        <v>0</v>
      </c>
      <c r="X57" s="20">
        <v>0</v>
      </c>
      <c r="Y57" s="20">
        <v>0.15177856693404801</v>
      </c>
      <c r="Z57" s="20">
        <v>1</v>
      </c>
      <c r="AA57" s="20">
        <v>0</v>
      </c>
      <c r="AB57" s="20">
        <v>0</v>
      </c>
      <c r="AC57" s="20">
        <v>0.19536376823541299</v>
      </c>
    </row>
    <row r="58" spans="1:29" x14ac:dyDescent="0.35">
      <c r="A58" s="16" t="s">
        <v>2</v>
      </c>
      <c r="B58" s="18" t="s">
        <v>31</v>
      </c>
      <c r="C58" s="19">
        <v>0.116840958516153</v>
      </c>
      <c r="D58" s="19">
        <v>0.19888989318966299</v>
      </c>
      <c r="E58" s="19">
        <v>0.180844946593614</v>
      </c>
      <c r="F58" s="19">
        <v>0</v>
      </c>
      <c r="G58" s="19">
        <v>0</v>
      </c>
      <c r="H58" s="19">
        <v>0</v>
      </c>
      <c r="I58" s="19">
        <v>0.20337396560599999</v>
      </c>
      <c r="J58" s="19">
        <v>0</v>
      </c>
      <c r="K58" s="19">
        <v>0.112453207581582</v>
      </c>
      <c r="L58" s="19">
        <v>0</v>
      </c>
      <c r="M58" s="19">
        <v>0</v>
      </c>
      <c r="N58" s="19">
        <v>0</v>
      </c>
      <c r="O58" s="19">
        <v>0.13284200617637801</v>
      </c>
      <c r="P58" s="19"/>
      <c r="Q58" s="19">
        <v>0.162840243346977</v>
      </c>
      <c r="R58" s="19">
        <v>0</v>
      </c>
      <c r="S58" s="19">
        <v>0</v>
      </c>
      <c r="T58" s="19">
        <v>0</v>
      </c>
      <c r="U58" s="19">
        <v>0.26981254108515001</v>
      </c>
      <c r="V58" s="19">
        <v>0</v>
      </c>
      <c r="W58" s="19">
        <v>0</v>
      </c>
      <c r="X58" s="19">
        <v>0</v>
      </c>
      <c r="Y58" s="19">
        <v>0.186573350352775</v>
      </c>
      <c r="Z58" s="19">
        <v>0</v>
      </c>
      <c r="AA58" s="19">
        <v>0.45400291166315798</v>
      </c>
      <c r="AB58" s="19">
        <v>0</v>
      </c>
      <c r="AC58" s="19">
        <v>0.24140035687977901</v>
      </c>
    </row>
    <row r="59" spans="1:29" x14ac:dyDescent="0.35">
      <c r="A59" s="16" t="s">
        <v>2</v>
      </c>
      <c r="B59" s="21" t="s">
        <v>24</v>
      </c>
      <c r="C59" s="22">
        <v>20.867574382000001</v>
      </c>
      <c r="D59" s="22">
        <v>6.3453602611999997</v>
      </c>
      <c r="E59" s="22">
        <v>6.5036894325999999</v>
      </c>
      <c r="F59" s="22">
        <v>8.0185246881999994</v>
      </c>
      <c r="G59" s="22">
        <v>0.89497202760000005</v>
      </c>
      <c r="H59" s="22">
        <v>5.1157310023000004</v>
      </c>
      <c r="I59" s="22">
        <v>11.9886898278</v>
      </c>
      <c r="J59" s="22">
        <v>2.8681815243000002</v>
      </c>
      <c r="K59" s="22">
        <v>10.4591002195</v>
      </c>
      <c r="L59" s="22">
        <v>1.5177515586999999</v>
      </c>
      <c r="M59" s="22">
        <v>0.89497202760000005</v>
      </c>
      <c r="N59" s="22">
        <v>1.6185631248000001</v>
      </c>
      <c r="O59" s="22">
        <v>18.354039229600001</v>
      </c>
      <c r="P59" s="22">
        <v>0</v>
      </c>
      <c r="Q59" s="22">
        <v>7.2227807078000001</v>
      </c>
      <c r="R59" s="22">
        <v>0.89497202760000005</v>
      </c>
      <c r="S59" s="22">
        <v>0.89497202760000005</v>
      </c>
      <c r="T59" s="22">
        <v>1.0163966236999999</v>
      </c>
      <c r="U59" s="22">
        <v>4.6774253691999998</v>
      </c>
      <c r="V59" s="22">
        <v>2.7926178135000002</v>
      </c>
      <c r="W59" s="22">
        <v>1.8632605799999999</v>
      </c>
      <c r="X59" s="22">
        <v>1.5051492326</v>
      </c>
      <c r="Y59" s="22">
        <v>6.3040051855000003</v>
      </c>
      <c r="Z59" s="22">
        <v>1.0163966236999999</v>
      </c>
      <c r="AA59" s="22">
        <v>2.7797795832999999</v>
      </c>
      <c r="AB59" s="22">
        <v>10.767392989499999</v>
      </c>
      <c r="AC59" s="22">
        <v>10.1001813925</v>
      </c>
    </row>
  </sheetData>
  <mergeCells count="14">
    <mergeCell ref="A44:A51"/>
    <mergeCell ref="A53:A59"/>
    <mergeCell ref="Y3:AC3"/>
    <mergeCell ref="A6:A9"/>
    <mergeCell ref="A11:A17"/>
    <mergeCell ref="A19:A26"/>
    <mergeCell ref="A28:A34"/>
    <mergeCell ref="A36:A42"/>
    <mergeCell ref="B3:B5"/>
    <mergeCell ref="D3:F3"/>
    <mergeCell ref="G3:J3"/>
    <mergeCell ref="K3:L3"/>
    <mergeCell ref="M3:P3"/>
    <mergeCell ref="Q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KantarSifo20Q4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2020-11-17T06:50:27Z</dcterms:modified>
</cp:coreProperties>
</file>