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BAB\Enkäter\Boprisindikator\"/>
    </mc:Choice>
  </mc:AlternateContent>
  <xr:revisionPtr revIDLastSave="0" documentId="13_ncr:1_{EED31EDD-1180-4CC4-86FA-0D3D18961F34}" xr6:coauthVersionLast="44" xr6:coauthVersionMax="44" xr10:uidLastSave="{00000000-0000-0000-0000-000000000000}"/>
  <bookViews>
    <workbookView xWindow="-120" yWindow="-120" windowWidth="38640" windowHeight="21390" xr2:uid="{B498D393-803A-4160-B2B5-E91E642941E9}"/>
  </bookViews>
  <sheets>
    <sheet name="SBAB" sheetId="1" r:id="rId1"/>
    <sheet name="KantarSi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C10" i="1" s="1"/>
  <c r="M10" i="1"/>
  <c r="L10" i="1"/>
  <c r="K10" i="1"/>
  <c r="J10" i="1"/>
  <c r="B10" i="1" s="1"/>
  <c r="I10" i="1"/>
  <c r="H10" i="1"/>
  <c r="G10" i="1"/>
  <c r="F10" i="1"/>
  <c r="E10" i="1"/>
  <c r="A10" i="1" s="1"/>
  <c r="A9" i="1" l="1"/>
  <c r="C9" i="1"/>
  <c r="B9" i="1"/>
  <c r="E9" i="1"/>
  <c r="E8" i="1"/>
  <c r="E7" i="1"/>
  <c r="E6" i="1"/>
  <c r="A5" i="1" l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<sst xmlns="http://schemas.openxmlformats.org/spreadsheetml/2006/main" count="202" uniqueCount="75">
  <si>
    <t>Total</t>
  </si>
  <si>
    <t>Weighted by: age groups, gender, NUTS 2</t>
  </si>
  <si>
    <t/>
  </si>
  <si>
    <t>Kön</t>
  </si>
  <si>
    <t>Åldersgrupper</t>
  </si>
  <si>
    <t>Personlig månadsinkomst</t>
  </si>
  <si>
    <t>Sysselsättning {1}</t>
  </si>
  <si>
    <t>Riksområde</t>
  </si>
  <si>
    <t>Storstadsområden</t>
  </si>
  <si>
    <t>Man</t>
  </si>
  <si>
    <t>Kvinna</t>
  </si>
  <si>
    <t>16-34 år</t>
  </si>
  <si>
    <t>35-55 år</t>
  </si>
  <si>
    <t>56-79 år</t>
  </si>
  <si>
    <t>Upp till 24.999 kr/månad</t>
  </si>
  <si>
    <t>25.000-34.999 kronor/månad</t>
  </si>
  <si>
    <t>35.000 kr eller mer/månad</t>
  </si>
  <si>
    <t>Heltid/deltid/egen företagare</t>
  </si>
  <si>
    <t>Övriga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</si>
  <si>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</si>
  <si>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</si>
  <si>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</si>
  <si>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</si>
  <si>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</si>
  <si>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</si>
  <si>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</si>
  <si>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</si>
  <si>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</si>
  <si>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</si>
  <si>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</si>
  <si>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Storstadsregioner (Sth+Gbg+Mlm)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</si>
  <si>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</si>
  <si>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</si>
  <si>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</si>
  <si>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</si>
  <si>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</si>
  <si>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</si>
  <si>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</si>
  <si>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</si>
  <si>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</si>
  <si>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</si>
  <si>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</si>
  <si>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</si>
  <si>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</si>
  <si>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Öka (summering)</t>
  </si>
  <si>
    <t>Minska (summering)</t>
  </si>
  <si>
    <t>Om du tror att priset (marknadsvärdet) på din bostad kommer att öka det närmaste året, varför tror du det?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</si>
  <si>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</si>
  <si>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</si>
  <si>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</si>
  <si>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</si>
  <si>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</si>
  <si>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</si>
  <si>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</si>
  <si>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</si>
  <si>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</si>
  <si>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</si>
  <si>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</si>
  <si>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</si>
  <si>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</si>
  <si>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</si>
  <si>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</si>
  <si>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</si>
  <si>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</si>
  <si>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Om du tror att priset (marknadsvärdet) på din bostad kommer att öka de de kommande 3 åren, varför tror du det?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</si>
  <si>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</si>
  <si>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</si>
  <si>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</si>
  <si>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</si>
  <si>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</si>
  <si>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</si>
  <si>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</si>
  <si>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</si>
  <si>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</si>
  <si>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Undersökning om "bostadsprisers utveckling", genomförd vecka 19-20,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</si>
</sst>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 x14ac:knownFonts="1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</font>
    <font>
      <sz val="12"/>
      <color theme="1"/>
      <name val="Arial"/>
      <family val="2"/>
    </font>
    <font>
      <sz val="9"/>
      <color rgb="FF3F3F3F"/>
      <name val="verdana"/>
    </font>
    <font>
      <i/>
      <sz val="9"/>
      <color rgb="FF3F3F3F"/>
      <name val="verdana"/>
    </font>
    <font>
      <i/>
      <sz val="9"/>
      <color rgb="FF3F3F3F"/>
      <name val="verdana"/>
      <family val="2"/>
    </font>
    <font>
      <sz val="11"/>
      <name val="Calibri"/>
      <family val="2"/>
      <scheme val="minor"/>
    </font>
    <font>
      <sz val="9"/>
      <color rgb="FF008000"/>
      <name val="Verdana"/>
      <family val="2"/>
    </font>
    <font>
      <i/>
      <sz val="9"/>
      <color rgb="FF008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6E6E6"/>
      </patternFill>
    </fill>
    <fill>
      <patternFill patternType="solid">
        <fgColor rgb="FFF5F5F5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14" fontId="0" fillId="0" borderId="0" xfId="0" applyNumberFormat="1"/>
    <xf numFmtId="164" fontId="1" fillId="0" borderId="0" xfId="0" applyNumberFormat="1" applyFont="1"/>
    <xf numFmtId="0" fontId="3" fillId="0" borderId="0" xfId="1" applyFont="1" applyAlignment="1"/>
    <xf numFmtId="0" fontId="2" fillId="0" borderId="0" xfId="1" applyAlignment="1">
      <alignment wrapText="1"/>
    </xf>
    <xf numFmtId="0" fontId="4" fillId="2" borderId="0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2" fillId="0" borderId="0" xfId="1" applyFill="1" applyAlignment="1">
      <alignment wrapText="1"/>
    </xf>
    <xf numFmtId="0" fontId="5" fillId="0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164" fontId="7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9" fontId="8" fillId="4" borderId="2" xfId="1" applyNumberFormat="1" applyFont="1" applyFill="1" applyBorder="1" applyAlignment="1">
      <alignment horizontal="center" vertical="center" wrapText="1"/>
    </xf>
    <xf numFmtId="9" fontId="8" fillId="2" borderId="2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2" fillId="0" borderId="0" xfId="1" applyAlignment="1">
      <alignment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F6C0A8ED-A0A1-40E2-82AD-6F8F7ED31BE5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>
      <selection activeCell="B10" sqref="B10"/>
    </sheetView>
  </sheetViews>
  <sheetFormatPr defaultColWidth="8.7109375" defaultRowHeight="15" x14ac:dyDescent="0.25"/>
  <sheetData>
    <row r="2" spans="1:17" x14ac:dyDescent="0.25">
      <c r="A2" t="s">
        <v>70</v>
      </c>
      <c r="F2" t="s">
        <v>68</v>
      </c>
      <c r="L2" t="s">
        <v>69</v>
      </c>
    </row>
    <row r="3" spans="1:17" x14ac:dyDescent="0.25">
      <c r="A3" s="16" t="s">
        <v>73</v>
      </c>
      <c r="B3" s="16" t="s">
        <v>71</v>
      </c>
      <c r="C3" s="16" t="s">
        <v>72</v>
      </c>
      <c r="E3" s="15" t="s">
        <v>73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  <c r="L3" t="s">
        <v>38</v>
      </c>
      <c r="M3" t="s">
        <v>60</v>
      </c>
      <c r="N3" t="s">
        <v>61</v>
      </c>
      <c r="O3" t="s">
        <v>62</v>
      </c>
      <c r="P3" t="s">
        <v>63</v>
      </c>
      <c r="Q3" t="s">
        <v>43</v>
      </c>
    </row>
    <row r="4" spans="1:17" x14ac:dyDescent="0.25">
      <c r="A4" s="16"/>
      <c r="B4" s="16"/>
      <c r="C4" s="16"/>
    </row>
    <row r="5" spans="1:17" x14ac:dyDescent="0.25">
      <c r="A5" s="17" t="str">
        <f>_xlfn.CONCAT(YEAR($E5)-2000,"Q",ROUNDUP(MONTH($E5)/3,0))</f>
        <v>19Q1</v>
      </c>
      <c r="B5" s="18">
        <f>100*($G5+$H5-$I5-$J5)</f>
        <v>25.302308052304245</v>
      </c>
      <c r="C5" s="18">
        <f>100*($M5+$N5-$O5-$P5)</f>
        <v>36.770621060624329</v>
      </c>
      <c r="E5" s="13">
        <v>43511</v>
      </c>
      <c r="F5" s="2">
        <v>0.33024231681070804</v>
      </c>
      <c r="G5" s="2">
        <v>0.31580508330714102</v>
      </c>
      <c r="H5" s="2">
        <v>8.5152899932669696E-2</v>
      </c>
      <c r="I5" s="2">
        <v>9.6013547725776402E-2</v>
      </c>
      <c r="J5" s="2">
        <v>5.1921354990991798E-2</v>
      </c>
      <c r="K5" s="2">
        <v>0.120864797232713</v>
      </c>
      <c r="L5" s="2">
        <v>0.23424273134031601</v>
      </c>
      <c r="M5" s="2">
        <v>0.42458971589610994</v>
      </c>
      <c r="N5" s="2">
        <v>4.9604774399231104E-2</v>
      </c>
      <c r="O5" s="2">
        <v>8.4062248689733693E-2</v>
      </c>
      <c r="P5" s="2">
        <v>2.2426030999364101E-2</v>
      </c>
      <c r="Q5" s="2">
        <v>0.185074498675246</v>
      </c>
    </row>
    <row r="6" spans="1:17" x14ac:dyDescent="0.25">
      <c r="A6" s="17" t="str">
        <f t="shared" ref="A6:A10" si="0">_xlfn.CONCAT(YEAR($E6)-2000,"Q",ROUNDUP(MONTH($E6)/3,0))</f>
        <v>19Q2</v>
      </c>
      <c r="B6" s="18">
        <f t="shared" ref="B6:B10" si="1">100*($G6+$H6-$I6-$J6)</f>
        <v>40.903431589336783</v>
      </c>
      <c r="C6" s="18">
        <f t="shared" ref="C6:C10" si="2">100*($M6+$N6-$O6-$P6)</f>
        <v>44.748017627893269</v>
      </c>
      <c r="E6" s="14">
        <f>EOMONTH($E5,2)+15</f>
        <v>43600</v>
      </c>
      <c r="F6" s="2">
        <v>0.34869347178849602</v>
      </c>
      <c r="G6" s="2">
        <v>0.372810395206916</v>
      </c>
      <c r="H6" s="2">
        <v>9.9577603331763506E-2</v>
      </c>
      <c r="I6" s="2">
        <v>4.60863119646941E-2</v>
      </c>
      <c r="J6" s="2">
        <v>1.7267370680617601E-2</v>
      </c>
      <c r="K6" s="2">
        <v>0.115564847027514</v>
      </c>
      <c r="L6" s="2">
        <v>0.23102789003171301</v>
      </c>
      <c r="M6" s="2">
        <v>0.45554723428294902</v>
      </c>
      <c r="N6" s="2">
        <v>5.60523487467601E-2</v>
      </c>
      <c r="O6" s="2">
        <v>4.9501057701865303E-2</v>
      </c>
      <c r="P6" s="2">
        <v>1.46183490489111E-2</v>
      </c>
      <c r="Q6" s="2">
        <v>0.193253120187804</v>
      </c>
    </row>
    <row r="7" spans="1:17" x14ac:dyDescent="0.25">
      <c r="A7" s="17" t="str">
        <f t="shared" si="0"/>
        <v>19Q3</v>
      </c>
      <c r="B7" s="18">
        <f t="shared" si="1"/>
        <v>46.1509394820186</v>
      </c>
      <c r="C7" s="18">
        <f t="shared" si="2"/>
        <v>46.808579470069525</v>
      </c>
      <c r="E7" s="14">
        <f>EOMONTH($E6,2)+15</f>
        <v>43692</v>
      </c>
      <c r="F7" s="2">
        <v>0.30226590220369798</v>
      </c>
      <c r="G7" s="2">
        <v>0.42888849649855099</v>
      </c>
      <c r="H7" s="2">
        <v>9.9588815390022206E-2</v>
      </c>
      <c r="I7" s="2">
        <v>4.2130475088095198E-2</v>
      </c>
      <c r="J7" s="2">
        <v>2.4837441980291999E-2</v>
      </c>
      <c r="K7" s="2">
        <v>0.10228886883933901</v>
      </c>
      <c r="L7" s="2">
        <v>0.22091586156623899</v>
      </c>
      <c r="M7" s="2">
        <v>0.478696919976487</v>
      </c>
      <c r="N7" s="2">
        <v>4.6612319424578698E-2</v>
      </c>
      <c r="O7" s="2">
        <v>4.2349308144304702E-2</v>
      </c>
      <c r="P7" s="2">
        <v>1.48741365560657E-2</v>
      </c>
      <c r="Q7" s="2">
        <v>0.19655145433232399</v>
      </c>
    </row>
    <row r="8" spans="1:17" x14ac:dyDescent="0.25">
      <c r="A8" s="17" t="str">
        <f t="shared" si="0"/>
        <v>19Q4</v>
      </c>
      <c r="B8" s="18">
        <f t="shared" si="1"/>
        <v>53.007776904481275</v>
      </c>
      <c r="C8" s="18">
        <f t="shared" si="2"/>
        <v>50.126293670155839</v>
      </c>
      <c r="E8" s="14">
        <f>EOMONTH($E7,2)+15</f>
        <v>43784</v>
      </c>
      <c r="F8" s="2">
        <v>0.27877669123443</v>
      </c>
      <c r="G8" s="2">
        <v>0.45496870099554798</v>
      </c>
      <c r="H8" s="2">
        <v>0.115873803352857</v>
      </c>
      <c r="I8" s="2">
        <v>2.7720249542913099E-2</v>
      </c>
      <c r="J8" s="2">
        <v>1.30444857606792E-2</v>
      </c>
      <c r="K8" s="2">
        <v>0.10961606911357299</v>
      </c>
      <c r="L8" s="2">
        <v>0.21309087718831299</v>
      </c>
      <c r="M8" s="2">
        <v>0.49185629682208298</v>
      </c>
      <c r="N8" s="2">
        <v>5.5835823295975501E-2</v>
      </c>
      <c r="O8" s="2">
        <v>4.08546385795319E-2</v>
      </c>
      <c r="P8" s="2">
        <v>5.5745448369681301E-3</v>
      </c>
      <c r="Q8" s="2">
        <v>0.19278781927712799</v>
      </c>
    </row>
    <row r="9" spans="1:17" x14ac:dyDescent="0.25">
      <c r="A9" s="17" t="str">
        <f t="shared" si="0"/>
        <v>20Q1</v>
      </c>
      <c r="B9" s="18">
        <f t="shared" si="1"/>
        <v>54.464887503697724</v>
      </c>
      <c r="C9" s="18">
        <f t="shared" si="2"/>
        <v>54.888777537532349</v>
      </c>
      <c r="E9" s="14">
        <f>EOMONTH($E8,2)+15</f>
        <v>43876</v>
      </c>
      <c r="F9" s="2">
        <v>0.27178505400535102</v>
      </c>
      <c r="G9" s="2">
        <v>0.45900414982633803</v>
      </c>
      <c r="H9" s="2">
        <v>0.12957202324032699</v>
      </c>
      <c r="I9" s="2">
        <v>3.62368105374214E-2</v>
      </c>
      <c r="J9" s="2">
        <v>7.6904874922663503E-3</v>
      </c>
      <c r="K9" s="2">
        <v>9.5711474898287296E-2</v>
      </c>
      <c r="L9" s="2">
        <v>0.18426363345923899</v>
      </c>
      <c r="M9" s="2">
        <v>0.53214950817165796</v>
      </c>
      <c r="N9" s="2">
        <v>6.6699188991834399E-2</v>
      </c>
      <c r="O9" s="2">
        <v>4.1218074900788E-2</v>
      </c>
      <c r="P9" s="2">
        <v>8.7428468873808497E-3</v>
      </c>
      <c r="Q9" s="2">
        <v>0.16692674758909101</v>
      </c>
    </row>
    <row r="10" spans="1:17" x14ac:dyDescent="0.25">
      <c r="A10" s="17" t="str">
        <f t="shared" si="0"/>
        <v>20Q2</v>
      </c>
      <c r="B10" s="18">
        <f t="shared" si="1"/>
        <v>-6.655310869132383</v>
      </c>
      <c r="C10" s="18">
        <f t="shared" si="2"/>
        <v>41.751527630212394</v>
      </c>
      <c r="E10" s="14">
        <f>EOMONTH($E9,2)+15</f>
        <v>43966</v>
      </c>
      <c r="F10" s="12">
        <f>KantarSifo!$C$12</f>
        <v>0.32571644058050297</v>
      </c>
      <c r="G10" s="12">
        <f>KantarSifo!$C$13</f>
        <v>0.179503595248693</v>
      </c>
      <c r="H10" s="12">
        <f>KantarSifo!$C$14</f>
        <v>6.5974373649142201E-2</v>
      </c>
      <c r="I10" s="12">
        <f>KantarSifo!$C$15</f>
        <v>0.15667357530566201</v>
      </c>
      <c r="J10" s="12">
        <f>KantarSifo!$C$16</f>
        <v>0.15535750228349701</v>
      </c>
      <c r="K10" s="12">
        <f>KantarSifo!$C$17</f>
        <v>0.116774512932504</v>
      </c>
      <c r="L10" s="12">
        <f>KantarSifo!$C$39</f>
        <v>0.227497003383763</v>
      </c>
      <c r="M10" s="12">
        <f>KantarSifo!$C$40</f>
        <v>0.437361580820471</v>
      </c>
      <c r="N10" s="12">
        <f>KantarSifo!$C$41</f>
        <v>6.8684450544919604E-2</v>
      </c>
      <c r="O10" s="12">
        <f>KantarSifo!$C$42</f>
        <v>6.8624943112650397E-2</v>
      </c>
      <c r="P10" s="12">
        <f>KantarSifo!$C$43</f>
        <v>1.99058119506163E-2</v>
      </c>
      <c r="Q10" s="12">
        <f>KantarSifo!$C$44</f>
        <v>0.17792621018758101</v>
      </c>
    </row>
    <row r="11" spans="1:17" x14ac:dyDescent="0.25">
      <c r="E11" s="1"/>
    </row>
    <row r="12" spans="1:17" x14ac:dyDescent="0.25">
      <c r="E12" s="1"/>
    </row>
    <row r="13" spans="1:17" x14ac:dyDescent="0.25">
      <c r="E13" s="1"/>
    </row>
    <row r="14" spans="1:17" x14ac:dyDescent="0.25">
      <c r="E14" s="1"/>
    </row>
    <row r="15" spans="1:17" x14ac:dyDescent="0.25">
      <c r="E15" s="1"/>
    </row>
    <row r="16" spans="1:17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B913-0D11-4B23-9E03-F483ED18CC3B}">
  <dimension ref="A1:Z64"/>
  <sheetViews>
    <sheetView workbookViewId="0"/>
  </sheetViews>
  <sheetFormatPr defaultColWidth="9.140625" defaultRowHeight="15" x14ac:dyDescent="0.25"/>
  <cols>
    <col min="1" max="1" width="50.140625" style="4" bestFit="1" customWidth="1"/>
    <col min="2" max="2" width="47.85546875" style="4" bestFit="1" customWidth="1"/>
    <col min="3" max="26" width="15.28515625" style="4" customWidth="1"/>
    <col min="27" max="16384" width="9.140625" style="4"/>
  </cols>
  <sheetData>
    <row r="1" spans="1:26" ht="15.75" x14ac:dyDescent="0.25">
      <c r="A1" s="3" t="s">
        <v>74</v>
      </c>
    </row>
    <row r="2" spans="1:26" ht="15.75" x14ac:dyDescent="0.25">
      <c r="A2" s="3" t="s">
        <v>1</v>
      </c>
    </row>
    <row r="4" spans="1:26" ht="39.75" customHeight="1" x14ac:dyDescent="0.25">
      <c r="A4" s="5" t="s">
        <v>2</v>
      </c>
      <c r="B4" s="27" t="s">
        <v>2</v>
      </c>
      <c r="C4" s="6"/>
      <c r="D4" s="26" t="s">
        <v>3</v>
      </c>
      <c r="E4" s="26" t="s">
        <v>2</v>
      </c>
      <c r="F4" s="26" t="s">
        <v>4</v>
      </c>
      <c r="G4" s="26" t="s">
        <v>2</v>
      </c>
      <c r="H4" s="26" t="s">
        <v>2</v>
      </c>
      <c r="I4" s="26" t="s">
        <v>5</v>
      </c>
      <c r="J4" s="26" t="s">
        <v>2</v>
      </c>
      <c r="K4" s="26" t="s">
        <v>2</v>
      </c>
      <c r="L4" s="26" t="s">
        <v>6</v>
      </c>
      <c r="M4" s="26" t="s">
        <v>2</v>
      </c>
      <c r="N4" s="26" t="s">
        <v>7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  <c r="V4" s="26" t="s">
        <v>8</v>
      </c>
      <c r="W4" s="26" t="s">
        <v>2</v>
      </c>
      <c r="X4" s="26" t="s">
        <v>2</v>
      </c>
      <c r="Y4" s="26" t="s">
        <v>2</v>
      </c>
      <c r="Z4" s="26" t="s">
        <v>2</v>
      </c>
    </row>
    <row r="5" spans="1:26" ht="39.75" customHeight="1" x14ac:dyDescent="0.25">
      <c r="A5" s="4" t="s">
        <v>2</v>
      </c>
      <c r="B5" s="25" t="s">
        <v>2</v>
      </c>
      <c r="C5" s="6" t="s">
        <v>0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6" t="s">
        <v>24</v>
      </c>
      <c r="T5" s="6" t="s">
        <v>25</v>
      </c>
      <c r="U5" s="6" t="s">
        <v>26</v>
      </c>
      <c r="V5" s="6" t="s">
        <v>19</v>
      </c>
      <c r="W5" s="6" t="s">
        <v>27</v>
      </c>
      <c r="X5" s="6" t="s">
        <v>28</v>
      </c>
      <c r="Y5" s="6" t="s">
        <v>29</v>
      </c>
      <c r="Z5" s="6" t="s">
        <v>30</v>
      </c>
    </row>
    <row r="6" spans="1:26" x14ac:dyDescent="0.25">
      <c r="A6" s="5" t="s">
        <v>2</v>
      </c>
      <c r="B6" s="25" t="s">
        <v>2</v>
      </c>
      <c r="C6" s="6" t="s">
        <v>31</v>
      </c>
      <c r="D6" s="6" t="s">
        <v>31</v>
      </c>
      <c r="E6" s="6" t="s">
        <v>31</v>
      </c>
      <c r="F6" s="6" t="s">
        <v>31</v>
      </c>
      <c r="G6" s="6" t="s">
        <v>31</v>
      </c>
      <c r="H6" s="6" t="s">
        <v>31</v>
      </c>
      <c r="I6" s="6" t="s">
        <v>31</v>
      </c>
      <c r="J6" s="6" t="s">
        <v>31</v>
      </c>
      <c r="K6" s="6" t="s">
        <v>31</v>
      </c>
      <c r="L6" s="6" t="s">
        <v>31</v>
      </c>
      <c r="M6" s="6" t="s">
        <v>31</v>
      </c>
      <c r="N6" s="6" t="s">
        <v>31</v>
      </c>
      <c r="O6" s="6" t="s">
        <v>31</v>
      </c>
      <c r="P6" s="6" t="s">
        <v>31</v>
      </c>
      <c r="Q6" s="6" t="s">
        <v>31</v>
      </c>
      <c r="R6" s="6" t="s">
        <v>31</v>
      </c>
      <c r="S6" s="6" t="s">
        <v>31</v>
      </c>
      <c r="T6" s="6" t="s">
        <v>31</v>
      </c>
      <c r="U6" s="6" t="s">
        <v>31</v>
      </c>
      <c r="V6" s="6" t="s">
        <v>31</v>
      </c>
      <c r="W6" s="6" t="s">
        <v>31</v>
      </c>
      <c r="X6" s="6" t="s">
        <v>31</v>
      </c>
      <c r="Y6" s="6" t="s">
        <v>31</v>
      </c>
      <c r="Z6" s="6" t="s">
        <v>31</v>
      </c>
    </row>
    <row r="7" spans="1:26" x14ac:dyDescent="0.25">
      <c r="A7" s="24" t="s">
        <v>32</v>
      </c>
      <c r="B7" s="7" t="s">
        <v>33</v>
      </c>
      <c r="C7" s="19">
        <v>0.28769911465860099</v>
      </c>
      <c r="D7" s="19">
        <v>0.27627639970670698</v>
      </c>
      <c r="E7" s="19">
        <v>0.29941884398344198</v>
      </c>
      <c r="F7" s="19">
        <v>0.43010035659575002</v>
      </c>
      <c r="G7" s="19">
        <v>0.228353397770936</v>
      </c>
      <c r="H7" s="19">
        <v>0.21006069321577001</v>
      </c>
      <c r="I7" s="19">
        <v>0.40293236679094202</v>
      </c>
      <c r="J7" s="19">
        <v>0.239701568969483</v>
      </c>
      <c r="K7" s="19">
        <v>0.16650865441825999</v>
      </c>
      <c r="L7" s="19">
        <v>0.24757634111939</v>
      </c>
      <c r="M7" s="19">
        <v>0.34004903658234598</v>
      </c>
      <c r="N7" s="19">
        <v>0.26555325985505701</v>
      </c>
      <c r="O7" s="19">
        <v>0.27335239494760699</v>
      </c>
      <c r="P7" s="19">
        <v>0.30855473151565699</v>
      </c>
      <c r="Q7" s="19">
        <v>0.31000308534347398</v>
      </c>
      <c r="R7" s="19">
        <v>0.29576729702795401</v>
      </c>
      <c r="S7" s="19">
        <v>0.29573914188480899</v>
      </c>
      <c r="T7" s="19">
        <v>0.23349915113460401</v>
      </c>
      <c r="U7" s="19">
        <v>0.348200009849438</v>
      </c>
      <c r="V7" s="19">
        <v>0.26536582331962999</v>
      </c>
      <c r="W7" s="19">
        <v>0.30632475566489697</v>
      </c>
      <c r="X7" s="19">
        <v>0.36140349377347503</v>
      </c>
      <c r="Y7" s="19">
        <v>0.28180252385792398</v>
      </c>
      <c r="Z7" s="19">
        <v>0.29702872726444601</v>
      </c>
    </row>
    <row r="8" spans="1:26" x14ac:dyDescent="0.25">
      <c r="A8" s="25" t="s">
        <v>2</v>
      </c>
      <c r="B8" s="7" t="s">
        <v>34</v>
      </c>
      <c r="C8" s="20">
        <v>0.69306628316914298</v>
      </c>
      <c r="D8" s="20">
        <v>0.70712027233189301</v>
      </c>
      <c r="E8" s="20">
        <v>0.67864686102516203</v>
      </c>
      <c r="F8" s="20">
        <v>0.51911868933435701</v>
      </c>
      <c r="G8" s="20">
        <v>0.76849739715660503</v>
      </c>
      <c r="H8" s="20">
        <v>0.784691442673913</v>
      </c>
      <c r="I8" s="20">
        <v>0.57906355567596401</v>
      </c>
      <c r="J8" s="20">
        <v>0.754190037271397</v>
      </c>
      <c r="K8" s="20">
        <v>0.83349134558173998</v>
      </c>
      <c r="L8" s="20">
        <v>0.74230458113286801</v>
      </c>
      <c r="M8" s="20">
        <v>0.65020727793037303</v>
      </c>
      <c r="N8" s="20">
        <v>0.70302158249628599</v>
      </c>
      <c r="O8" s="20">
        <v>0.71271362303772701</v>
      </c>
      <c r="P8" s="20">
        <v>0.67671656239147804</v>
      </c>
      <c r="Q8" s="20">
        <v>0.68142149124472495</v>
      </c>
      <c r="R8" s="20">
        <v>0.68912209307282801</v>
      </c>
      <c r="S8" s="20">
        <v>0.68814579993756297</v>
      </c>
      <c r="T8" s="20">
        <v>0.72564884364598803</v>
      </c>
      <c r="U8" s="20">
        <v>0.63042777351504997</v>
      </c>
      <c r="V8" s="20">
        <v>0.70203054873040804</v>
      </c>
      <c r="W8" s="20">
        <v>0.69367524433510297</v>
      </c>
      <c r="X8" s="20">
        <v>0.61775803201846902</v>
      </c>
      <c r="Y8" s="20">
        <v>0.70206331321854698</v>
      </c>
      <c r="Z8" s="20">
        <v>0.67883114157606395</v>
      </c>
    </row>
    <row r="9" spans="1:26" x14ac:dyDescent="0.25">
      <c r="A9" s="25" t="s">
        <v>2</v>
      </c>
      <c r="B9" s="7" t="s">
        <v>35</v>
      </c>
      <c r="C9" s="19">
        <v>1.9234602172255699E-2</v>
      </c>
      <c r="D9" s="19">
        <v>1.6603327961399399E-2</v>
      </c>
      <c r="E9" s="19">
        <v>2.1934294991391899E-2</v>
      </c>
      <c r="F9" s="19">
        <v>5.0780954069890499E-2</v>
      </c>
      <c r="G9" s="19">
        <v>3.1492050724590999E-3</v>
      </c>
      <c r="H9" s="19">
        <v>5.2478641103172003E-3</v>
      </c>
      <c r="I9" s="19">
        <v>1.80040775330935E-2</v>
      </c>
      <c r="J9" s="19">
        <v>6.1083937591196701E-3</v>
      </c>
      <c r="K9" s="19">
        <v>0</v>
      </c>
      <c r="L9" s="19">
        <v>1.0119077747739401E-2</v>
      </c>
      <c r="M9" s="19">
        <v>9.7436854872812E-3</v>
      </c>
      <c r="N9" s="19">
        <v>3.14251576486567E-2</v>
      </c>
      <c r="O9" s="19">
        <v>1.39339820146659E-2</v>
      </c>
      <c r="P9" s="19">
        <v>1.47287060928658E-2</v>
      </c>
      <c r="Q9" s="19">
        <v>8.5754234118010104E-3</v>
      </c>
      <c r="R9" s="19">
        <v>1.51106098992182E-2</v>
      </c>
      <c r="S9" s="19">
        <v>1.6115058177628601E-2</v>
      </c>
      <c r="T9" s="19">
        <v>4.0852005219408301E-2</v>
      </c>
      <c r="U9" s="19">
        <v>2.13722166355126E-2</v>
      </c>
      <c r="V9" s="19">
        <v>3.2603627949962397E-2</v>
      </c>
      <c r="W9" s="19">
        <v>0</v>
      </c>
      <c r="X9" s="19">
        <v>2.0838474208055902E-2</v>
      </c>
      <c r="Y9" s="19">
        <v>1.6134162923527401E-2</v>
      </c>
      <c r="Z9" s="19">
        <v>2.4140131159490399E-2</v>
      </c>
    </row>
    <row r="10" spans="1:26" x14ac:dyDescent="0.25">
      <c r="A10" s="25" t="s">
        <v>2</v>
      </c>
      <c r="B10" s="8" t="s">
        <v>36</v>
      </c>
      <c r="C10" s="21">
        <v>1608.99999999691</v>
      </c>
      <c r="D10" s="21">
        <v>814.8251005011</v>
      </c>
      <c r="E10" s="21">
        <v>794.17489949580397</v>
      </c>
      <c r="F10" s="21">
        <v>520.45264647500096</v>
      </c>
      <c r="G10" s="21">
        <v>568.53238592109994</v>
      </c>
      <c r="H10" s="21">
        <v>520.01496760079999</v>
      </c>
      <c r="I10" s="21">
        <v>493.7942743836</v>
      </c>
      <c r="J10" s="21">
        <v>353.76780625409998</v>
      </c>
      <c r="K10" s="21">
        <v>353.57417592730002</v>
      </c>
      <c r="L10" s="21">
        <v>794.36699602350302</v>
      </c>
      <c r="M10" s="21">
        <v>400.68506980199999</v>
      </c>
      <c r="N10" s="21">
        <v>371.72061334429998</v>
      </c>
      <c r="O10" s="21">
        <v>315.2860526787</v>
      </c>
      <c r="P10" s="21">
        <v>125.5874726359</v>
      </c>
      <c r="Q10" s="21">
        <v>227.63594939390001</v>
      </c>
      <c r="R10" s="21">
        <v>286.9930053402</v>
      </c>
      <c r="S10" s="21">
        <v>121.13357756969999</v>
      </c>
      <c r="T10" s="21">
        <v>69.306305687899993</v>
      </c>
      <c r="U10" s="21">
        <v>91.337023346300001</v>
      </c>
      <c r="V10" s="21">
        <v>358.28463303310002</v>
      </c>
      <c r="W10" s="21">
        <v>103.5572496919</v>
      </c>
      <c r="X10" s="21">
        <v>161.26910200079999</v>
      </c>
      <c r="Y10" s="21">
        <v>985.88901527110397</v>
      </c>
      <c r="Z10" s="21">
        <v>623.11098472579999</v>
      </c>
    </row>
    <row r="11" spans="1:26" s="9" customFormat="1" x14ac:dyDescent="0.25">
      <c r="B11" s="10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6.85" customHeight="1" x14ac:dyDescent="0.25">
      <c r="A12" s="24" t="s">
        <v>37</v>
      </c>
      <c r="B12" s="7" t="s">
        <v>38</v>
      </c>
      <c r="C12" s="19">
        <v>0.32571644058050297</v>
      </c>
      <c r="D12" s="19">
        <v>0.32067453275807301</v>
      </c>
      <c r="E12" s="19">
        <v>0.33110648801469</v>
      </c>
      <c r="F12" s="19">
        <v>0.29642001845788901</v>
      </c>
      <c r="G12" s="19">
        <v>0.30522742072874898</v>
      </c>
      <c r="H12" s="19">
        <v>0.36705238126272799</v>
      </c>
      <c r="I12" s="19">
        <v>0.31536538661707397</v>
      </c>
      <c r="J12" s="19">
        <v>0.32969375856075001</v>
      </c>
      <c r="K12" s="19">
        <v>0.31725626894630699</v>
      </c>
      <c r="L12" s="19">
        <v>0.32170074600262899</v>
      </c>
      <c r="M12" s="19">
        <v>0.35329830734678003</v>
      </c>
      <c r="N12" s="19">
        <v>0.25173685047049099</v>
      </c>
      <c r="O12" s="19">
        <v>0.34030657727794</v>
      </c>
      <c r="P12" s="19">
        <v>0.37932927016051698</v>
      </c>
      <c r="Q12" s="19">
        <v>0.29531863925746998</v>
      </c>
      <c r="R12" s="19">
        <v>0.358382223483246</v>
      </c>
      <c r="S12" s="19">
        <v>0.35565866945582097</v>
      </c>
      <c r="T12" s="19">
        <v>0.40548029949675002</v>
      </c>
      <c r="U12" s="19">
        <v>0.382077528870919</v>
      </c>
      <c r="V12" s="19">
        <v>0.25089613857244702</v>
      </c>
      <c r="W12" s="19">
        <v>0.326700056636684</v>
      </c>
      <c r="X12" s="19">
        <v>0.347007133484797</v>
      </c>
      <c r="Y12" s="19">
        <v>0.34973927109775399</v>
      </c>
      <c r="Z12" s="19">
        <v>0.28640659666205598</v>
      </c>
    </row>
    <row r="13" spans="1:26" x14ac:dyDescent="0.25">
      <c r="A13" s="25" t="s">
        <v>2</v>
      </c>
      <c r="B13" s="7" t="s">
        <v>39</v>
      </c>
      <c r="C13" s="20">
        <v>0.179503595248693</v>
      </c>
      <c r="D13" s="20">
        <v>0.18449341020476101</v>
      </c>
      <c r="E13" s="20">
        <v>0.17416923765068401</v>
      </c>
      <c r="F13" s="20">
        <v>0.20686009763190999</v>
      </c>
      <c r="G13" s="20">
        <v>0.16562367535264599</v>
      </c>
      <c r="H13" s="20">
        <v>0.17625220237140499</v>
      </c>
      <c r="I13" s="20">
        <v>0.18046342577553301</v>
      </c>
      <c r="J13" s="20">
        <v>0.196988368389311</v>
      </c>
      <c r="K13" s="20">
        <v>0.20537383187313299</v>
      </c>
      <c r="L13" s="20">
        <v>0.18241323351553601</v>
      </c>
      <c r="M13" s="20">
        <v>0.16483226627432701</v>
      </c>
      <c r="N13" s="20">
        <v>0.15067444665812499</v>
      </c>
      <c r="O13" s="20">
        <v>0.19014343985317</v>
      </c>
      <c r="P13" s="20">
        <v>0.18385944485062899</v>
      </c>
      <c r="Q13" s="20">
        <v>0.22691394513281399</v>
      </c>
      <c r="R13" s="20">
        <v>0.20425931712873699</v>
      </c>
      <c r="S13" s="20">
        <v>0.122039576964629</v>
      </c>
      <c r="T13" s="20">
        <v>0.18475143875414701</v>
      </c>
      <c r="U13" s="20">
        <v>0.12825106848689799</v>
      </c>
      <c r="V13" s="20">
        <v>0.15285754037054899</v>
      </c>
      <c r="W13" s="20">
        <v>0.24573838389843</v>
      </c>
      <c r="X13" s="20">
        <v>0.16641796859758201</v>
      </c>
      <c r="Y13" s="20">
        <v>0.18419599112405999</v>
      </c>
      <c r="Z13" s="20">
        <v>0.17182517661555999</v>
      </c>
    </row>
    <row r="14" spans="1:26" x14ac:dyDescent="0.25">
      <c r="A14" s="25" t="s">
        <v>2</v>
      </c>
      <c r="B14" s="7" t="s">
        <v>40</v>
      </c>
      <c r="C14" s="19">
        <v>6.5974373649142201E-2</v>
      </c>
      <c r="D14" s="19">
        <v>7.6288497133080502E-2</v>
      </c>
      <c r="E14" s="19">
        <v>5.4948068373746398E-2</v>
      </c>
      <c r="F14" s="19">
        <v>6.6048151706986302E-2</v>
      </c>
      <c r="G14" s="19">
        <v>7.4421573743371897E-2</v>
      </c>
      <c r="H14" s="19">
        <v>5.6880793625984298E-2</v>
      </c>
      <c r="I14" s="19">
        <v>7.36820628763004E-2</v>
      </c>
      <c r="J14" s="19">
        <v>7.1647427729980895E-2</v>
      </c>
      <c r="K14" s="19">
        <v>6.3046588982408502E-2</v>
      </c>
      <c r="L14" s="19">
        <v>7.0963280361761805E-2</v>
      </c>
      <c r="M14" s="19">
        <v>4.1497691623386401E-2</v>
      </c>
      <c r="N14" s="19">
        <v>4.19214750711948E-2</v>
      </c>
      <c r="O14" s="19">
        <v>7.5595388574883293E-2</v>
      </c>
      <c r="P14" s="19">
        <v>7.5965668476743395E-2</v>
      </c>
      <c r="Q14" s="19">
        <v>7.7981184734459696E-2</v>
      </c>
      <c r="R14" s="19">
        <v>4.9229685910705603E-2</v>
      </c>
      <c r="S14" s="19">
        <v>8.22157410903019E-2</v>
      </c>
      <c r="T14" s="19">
        <v>5.5254548581910999E-2</v>
      </c>
      <c r="U14" s="19">
        <v>0.133862842399044</v>
      </c>
      <c r="V14" s="19">
        <v>4.0081363507823098E-2</v>
      </c>
      <c r="W14" s="19">
        <v>6.7034835780033497E-2</v>
      </c>
      <c r="X14" s="19">
        <v>2.14481156489153E-2</v>
      </c>
      <c r="Y14" s="19">
        <v>8.16825948440741E-2</v>
      </c>
      <c r="Z14" s="19">
        <v>4.0270170184619598E-2</v>
      </c>
    </row>
    <row r="15" spans="1:26" x14ac:dyDescent="0.25">
      <c r="A15" s="25" t="s">
        <v>2</v>
      </c>
      <c r="B15" s="7" t="s">
        <v>41</v>
      </c>
      <c r="C15" s="20">
        <v>0.15667357530566201</v>
      </c>
      <c r="D15" s="20">
        <v>0.15604533579247901</v>
      </c>
      <c r="E15" s="20">
        <v>0.15734519424344301</v>
      </c>
      <c r="F15" s="20">
        <v>0.144294516582126</v>
      </c>
      <c r="G15" s="20">
        <v>0.17886486911177901</v>
      </c>
      <c r="H15" s="20">
        <v>0.14110888859506801</v>
      </c>
      <c r="I15" s="20">
        <v>0.14570347396042199</v>
      </c>
      <c r="J15" s="20">
        <v>0.12986843157231101</v>
      </c>
      <c r="K15" s="20">
        <v>0.15756361018214901</v>
      </c>
      <c r="L15" s="20">
        <v>0.15099357392908699</v>
      </c>
      <c r="M15" s="20">
        <v>0.16828605700394</v>
      </c>
      <c r="N15" s="20">
        <v>0.20807635288031101</v>
      </c>
      <c r="O15" s="20">
        <v>0.12137338679392801</v>
      </c>
      <c r="P15" s="20">
        <v>0.115948245490579</v>
      </c>
      <c r="Q15" s="20">
        <v>0.18722712224205301</v>
      </c>
      <c r="R15" s="20">
        <v>0.14752656626480601</v>
      </c>
      <c r="S15" s="20">
        <v>0.14880737564947599</v>
      </c>
      <c r="T15" s="20">
        <v>0.109589721215522</v>
      </c>
      <c r="U15" s="20">
        <v>0.122873779251665</v>
      </c>
      <c r="V15" s="20">
        <v>0.20618657726796699</v>
      </c>
      <c r="W15" s="20">
        <v>0.22826731878866099</v>
      </c>
      <c r="X15" s="20">
        <v>0.21124851775175801</v>
      </c>
      <c r="Y15" s="20">
        <v>0.123395216433724</v>
      </c>
      <c r="Z15" s="20">
        <v>0.21112873587379</v>
      </c>
    </row>
    <row r="16" spans="1:26" x14ac:dyDescent="0.25">
      <c r="A16" s="25" t="s">
        <v>2</v>
      </c>
      <c r="B16" s="7" t="s">
        <v>42</v>
      </c>
      <c r="C16" s="19">
        <v>0.15535750228349701</v>
      </c>
      <c r="D16" s="19">
        <v>0.18041092599498601</v>
      </c>
      <c r="E16" s="19">
        <v>0.12857416015394901</v>
      </c>
      <c r="F16" s="19">
        <v>0.1228972237788</v>
      </c>
      <c r="G16" s="19">
        <v>0.18940217864735301</v>
      </c>
      <c r="H16" s="19">
        <v>0.14039702675916499</v>
      </c>
      <c r="I16" s="19">
        <v>0.106896935655187</v>
      </c>
      <c r="J16" s="19">
        <v>0.16526829909907101</v>
      </c>
      <c r="K16" s="19">
        <v>0.194010945445208</v>
      </c>
      <c r="L16" s="19">
        <v>0.158047274592826</v>
      </c>
      <c r="M16" s="19">
        <v>0.12902063790848201</v>
      </c>
      <c r="N16" s="19">
        <v>0.23666756998559699</v>
      </c>
      <c r="O16" s="19">
        <v>0.13002436598150499</v>
      </c>
      <c r="P16" s="19">
        <v>0.14206014902595501</v>
      </c>
      <c r="Q16" s="19">
        <v>0.12551747225913601</v>
      </c>
      <c r="R16" s="19">
        <v>0.145290503099132</v>
      </c>
      <c r="S16" s="19">
        <v>0.124211226790698</v>
      </c>
      <c r="T16" s="19">
        <v>8.8984961542751498E-2</v>
      </c>
      <c r="U16" s="19">
        <v>0.122847887074735</v>
      </c>
      <c r="V16" s="19">
        <v>0.242201425476406</v>
      </c>
      <c r="W16" s="19">
        <v>9.8064165031640907E-2</v>
      </c>
      <c r="X16" s="19">
        <v>0.20284549181255301</v>
      </c>
      <c r="Y16" s="19">
        <v>0.122909779988988</v>
      </c>
      <c r="Z16" s="19">
        <v>0.20845344774213601</v>
      </c>
    </row>
    <row r="17" spans="1:26" x14ac:dyDescent="0.25">
      <c r="A17" s="25" t="s">
        <v>2</v>
      </c>
      <c r="B17" s="7" t="s">
        <v>43</v>
      </c>
      <c r="C17" s="20">
        <v>0.116774512932504</v>
      </c>
      <c r="D17" s="20">
        <v>8.2087298116619703E-2</v>
      </c>
      <c r="E17" s="20">
        <v>0.153856851563485</v>
      </c>
      <c r="F17" s="20">
        <v>0.16347999184228901</v>
      </c>
      <c r="G17" s="20">
        <v>8.6460282416098405E-2</v>
      </c>
      <c r="H17" s="20">
        <v>0.11830870738565</v>
      </c>
      <c r="I17" s="20">
        <v>0.17788871511548399</v>
      </c>
      <c r="J17" s="20">
        <v>0.106533714648577</v>
      </c>
      <c r="K17" s="20">
        <v>6.2748754570794998E-2</v>
      </c>
      <c r="L17" s="20">
        <v>0.115881891598159</v>
      </c>
      <c r="M17" s="20">
        <v>0.143065039843084</v>
      </c>
      <c r="N17" s="20">
        <v>0.11092330493428</v>
      </c>
      <c r="O17" s="20">
        <v>0.14255684151857301</v>
      </c>
      <c r="P17" s="20">
        <v>0.102837221995577</v>
      </c>
      <c r="Q17" s="20">
        <v>8.7041636374067394E-2</v>
      </c>
      <c r="R17" s="20">
        <v>9.5311704113373003E-2</v>
      </c>
      <c r="S17" s="20">
        <v>0.16706741004907399</v>
      </c>
      <c r="T17" s="20">
        <v>0.15593903040891899</v>
      </c>
      <c r="U17" s="20">
        <v>0.110086893916739</v>
      </c>
      <c r="V17" s="20">
        <v>0.10777695480480801</v>
      </c>
      <c r="W17" s="20">
        <v>3.4195239864550302E-2</v>
      </c>
      <c r="X17" s="20">
        <v>5.10327727043954E-2</v>
      </c>
      <c r="Y17" s="20">
        <v>0.13807714651139699</v>
      </c>
      <c r="Z17" s="20">
        <v>8.1915872921837996E-2</v>
      </c>
    </row>
    <row r="18" spans="1:26" x14ac:dyDescent="0.25">
      <c r="A18" s="25" t="s">
        <v>2</v>
      </c>
      <c r="B18" s="11" t="s">
        <v>44</v>
      </c>
      <c r="C18" s="19">
        <v>0.24547796889783499</v>
      </c>
      <c r="D18" s="19">
        <v>0.26078190733784201</v>
      </c>
      <c r="E18" s="19">
        <v>0.22911730602443001</v>
      </c>
      <c r="F18" s="19">
        <v>0.27290824933889701</v>
      </c>
      <c r="G18" s="19">
        <v>0.24004524909601799</v>
      </c>
      <c r="H18" s="19">
        <v>0.23313299599738899</v>
      </c>
      <c r="I18" s="19">
        <v>0.25414548865183301</v>
      </c>
      <c r="J18" s="19">
        <v>0.268635796119292</v>
      </c>
      <c r="K18" s="19">
        <v>0.26842042085554102</v>
      </c>
      <c r="L18" s="19">
        <v>0.25337651387729798</v>
      </c>
      <c r="M18" s="19">
        <v>0.20632995789771399</v>
      </c>
      <c r="N18" s="19">
        <v>0.19259592172932</v>
      </c>
      <c r="O18" s="19">
        <v>0.26573882842805302</v>
      </c>
      <c r="P18" s="19">
        <v>0.25982511332737201</v>
      </c>
      <c r="Q18" s="19">
        <v>0.30489512986727402</v>
      </c>
      <c r="R18" s="19">
        <v>0.25348900303944299</v>
      </c>
      <c r="S18" s="19">
        <v>0.204255318054931</v>
      </c>
      <c r="T18" s="19">
        <v>0.24000598733605799</v>
      </c>
      <c r="U18" s="19">
        <v>0.26211391088594099</v>
      </c>
      <c r="V18" s="19">
        <v>0.19293890387837201</v>
      </c>
      <c r="W18" s="19">
        <v>0.312773219678463</v>
      </c>
      <c r="X18" s="19">
        <v>0.18786608424649801</v>
      </c>
      <c r="Y18" s="19">
        <v>0.26587858596813402</v>
      </c>
      <c r="Z18" s="19">
        <v>0.21209534680018</v>
      </c>
    </row>
    <row r="19" spans="1:26" x14ac:dyDescent="0.25">
      <c r="A19" s="25" t="s">
        <v>2</v>
      </c>
      <c r="B19" s="11" t="s">
        <v>45</v>
      </c>
      <c r="C19" s="20">
        <v>0.31203107758915999</v>
      </c>
      <c r="D19" s="20">
        <v>0.33645626178746502</v>
      </c>
      <c r="E19" s="20">
        <v>0.28591935439739202</v>
      </c>
      <c r="F19" s="20">
        <v>0.26719174036092602</v>
      </c>
      <c r="G19" s="20">
        <v>0.36826704775913199</v>
      </c>
      <c r="H19" s="20">
        <v>0.28150591535423303</v>
      </c>
      <c r="I19" s="20">
        <v>0.25260040961560898</v>
      </c>
      <c r="J19" s="20">
        <v>0.29513673067138102</v>
      </c>
      <c r="K19" s="20">
        <v>0.35157455562735701</v>
      </c>
      <c r="L19" s="20">
        <v>0.30904084852191199</v>
      </c>
      <c r="M19" s="20">
        <v>0.29730669491242201</v>
      </c>
      <c r="N19" s="20">
        <v>0.44474392286590902</v>
      </c>
      <c r="O19" s="20">
        <v>0.25139775277543402</v>
      </c>
      <c r="P19" s="20">
        <v>0.25800839451653401</v>
      </c>
      <c r="Q19" s="20">
        <v>0.31274459450118902</v>
      </c>
      <c r="R19" s="20">
        <v>0.29281706936393798</v>
      </c>
      <c r="S19" s="20">
        <v>0.27301860244017401</v>
      </c>
      <c r="T19" s="20">
        <v>0.198574682758273</v>
      </c>
      <c r="U19" s="20">
        <v>0.2457216663264</v>
      </c>
      <c r="V19" s="20">
        <v>0.44838800274437302</v>
      </c>
      <c r="W19" s="20">
        <v>0.32633148382030203</v>
      </c>
      <c r="X19" s="20">
        <v>0.41409400956430997</v>
      </c>
      <c r="Y19" s="20">
        <v>0.246304996422712</v>
      </c>
      <c r="Z19" s="20">
        <v>0.41958218361592597</v>
      </c>
    </row>
    <row r="20" spans="1:26" x14ac:dyDescent="0.25">
      <c r="A20" s="25" t="s">
        <v>2</v>
      </c>
      <c r="B20" s="8" t="s">
        <v>36</v>
      </c>
      <c r="C20" s="23">
        <v>1115.1436496169999</v>
      </c>
      <c r="D20" s="23">
        <v>576.17934696919997</v>
      </c>
      <c r="E20" s="23">
        <v>538.96430264780201</v>
      </c>
      <c r="F20" s="23">
        <v>270.17669569869997</v>
      </c>
      <c r="G20" s="23">
        <v>436.91565877960102</v>
      </c>
      <c r="H20" s="23">
        <v>408.05129513870003</v>
      </c>
      <c r="I20" s="23">
        <v>285.93826829699998</v>
      </c>
      <c r="J20" s="23">
        <v>266.80815498419997</v>
      </c>
      <c r="K20" s="23">
        <v>294.70101565660002</v>
      </c>
      <c r="L20" s="23">
        <v>589.66226024900095</v>
      </c>
      <c r="M20" s="23">
        <v>260.52834854330001</v>
      </c>
      <c r="N20" s="23">
        <v>261.32761383979999</v>
      </c>
      <c r="O20" s="23">
        <v>224.70866489790001</v>
      </c>
      <c r="P20" s="23">
        <v>84.987122761600006</v>
      </c>
      <c r="Q20" s="23">
        <v>155.11602809690001</v>
      </c>
      <c r="R20" s="23">
        <v>197.77322053730001</v>
      </c>
      <c r="S20" s="23">
        <v>83.357562635999997</v>
      </c>
      <c r="T20" s="23">
        <v>50.292040579800002</v>
      </c>
      <c r="U20" s="23">
        <v>57.581396267700001</v>
      </c>
      <c r="V20" s="23">
        <v>251.52675752990001</v>
      </c>
      <c r="W20" s="23">
        <v>71.8351004827</v>
      </c>
      <c r="X20" s="23">
        <v>99.625283077399999</v>
      </c>
      <c r="Y20" s="23">
        <v>692.15650852700196</v>
      </c>
      <c r="Z20" s="23">
        <v>422.98714109000002</v>
      </c>
    </row>
    <row r="21" spans="1:26" s="9" customFormat="1" x14ac:dyDescent="0.25">
      <c r="B21" s="1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6.85" customHeight="1" x14ac:dyDescent="0.25">
      <c r="A22" s="24" t="s">
        <v>46</v>
      </c>
      <c r="B22" s="7" t="s">
        <v>47</v>
      </c>
      <c r="C22" s="20">
        <v>0.65865660689573202</v>
      </c>
      <c r="D22" s="20">
        <v>0.59523809964782104</v>
      </c>
      <c r="E22" s="20">
        <v>0.73582389963448802</v>
      </c>
      <c r="F22" s="20">
        <v>0.55179260357428395</v>
      </c>
      <c r="G22" s="20">
        <v>0.70043349531995303</v>
      </c>
      <c r="H22" s="20">
        <v>0.69542632278747896</v>
      </c>
      <c r="I22" s="20">
        <v>0.67972393894401095</v>
      </c>
      <c r="J22" s="20">
        <v>0.57882117351193396</v>
      </c>
      <c r="K22" s="20">
        <v>0.65696007947873003</v>
      </c>
      <c r="L22" s="20">
        <v>0.66092143947492699</v>
      </c>
      <c r="M22" s="20">
        <v>0.68408843536067199</v>
      </c>
      <c r="N22" s="20">
        <v>0.71921264132833196</v>
      </c>
      <c r="O22" s="20">
        <v>0.62896964482223805</v>
      </c>
      <c r="P22" s="20">
        <v>0.68094476830270501</v>
      </c>
      <c r="Q22" s="20">
        <v>0.77034075719838502</v>
      </c>
      <c r="R22" s="20">
        <v>0.56418202846778498</v>
      </c>
      <c r="S22" s="20">
        <v>0.60180465308983799</v>
      </c>
      <c r="T22" s="20">
        <v>0.55274985687084199</v>
      </c>
      <c r="U22" s="20">
        <v>0.65424180732360004</v>
      </c>
      <c r="V22" s="20">
        <v>0.72679386256950795</v>
      </c>
      <c r="W22" s="20">
        <v>0.95006782222747299</v>
      </c>
      <c r="X22" s="20">
        <v>0.63521204604264403</v>
      </c>
      <c r="Y22" s="20">
        <v>0.60749464639502604</v>
      </c>
      <c r="Z22" s="20">
        <v>0.76360518043266401</v>
      </c>
    </row>
    <row r="23" spans="1:26" x14ac:dyDescent="0.25">
      <c r="A23" s="25" t="s">
        <v>2</v>
      </c>
      <c r="B23" s="7" t="s">
        <v>48</v>
      </c>
      <c r="C23" s="19">
        <v>7.31480790286404E-2</v>
      </c>
      <c r="D23" s="19">
        <v>0.10335045349843</v>
      </c>
      <c r="E23" s="19">
        <v>3.6397994971867097E-2</v>
      </c>
      <c r="F23" s="19">
        <v>0.13081126670450999</v>
      </c>
      <c r="G23" s="19">
        <v>4.2890889523747602E-2</v>
      </c>
      <c r="H23" s="19">
        <v>6.1812607076790302E-2</v>
      </c>
      <c r="I23" s="19">
        <v>4.5226979535192002E-2</v>
      </c>
      <c r="J23" s="19">
        <v>6.8378327497025701E-2</v>
      </c>
      <c r="K23" s="19">
        <v>8.7955509435366702E-2</v>
      </c>
      <c r="L23" s="19">
        <v>3.2600918479294597E-2</v>
      </c>
      <c r="M23" s="19">
        <v>6.8951905657026594E-2</v>
      </c>
      <c r="N23" s="19">
        <v>6.2045088474164303E-2</v>
      </c>
      <c r="O23" s="19">
        <v>0.12819152752436899</v>
      </c>
      <c r="P23" s="19">
        <v>3.9566706135023597E-2</v>
      </c>
      <c r="Q23" s="19">
        <v>1.8473831846637902E-2</v>
      </c>
      <c r="R23" s="19">
        <v>9.4177547616864907E-2</v>
      </c>
      <c r="S23" s="19">
        <v>5.4482546358627801E-2</v>
      </c>
      <c r="T23" s="19">
        <v>7.2384039508900599E-2</v>
      </c>
      <c r="U23" s="19">
        <v>6.4668704945413796E-2</v>
      </c>
      <c r="V23" s="19">
        <v>6.4348110446094703E-2</v>
      </c>
      <c r="W23" s="19">
        <v>0</v>
      </c>
      <c r="X23" s="19">
        <v>3.8285850104166103E-2</v>
      </c>
      <c r="Y23" s="19">
        <v>8.7944846933565093E-2</v>
      </c>
      <c r="Z23" s="19">
        <v>4.2795456310879401E-2</v>
      </c>
    </row>
    <row r="24" spans="1:26" ht="26.85" customHeight="1" x14ac:dyDescent="0.25">
      <c r="A24" s="25" t="s">
        <v>2</v>
      </c>
      <c r="B24" s="7" t="s">
        <v>49</v>
      </c>
      <c r="C24" s="20">
        <v>3.8568812372114201E-2</v>
      </c>
      <c r="D24" s="20">
        <v>5.7596464842370798E-2</v>
      </c>
      <c r="E24" s="20">
        <v>1.5416068921943899E-2</v>
      </c>
      <c r="F24" s="20">
        <v>6.7639990762025898E-2</v>
      </c>
      <c r="G24" s="20">
        <v>2.9504042993035402E-2</v>
      </c>
      <c r="H24" s="20">
        <v>2.6030110128068801E-2</v>
      </c>
      <c r="I24" s="20">
        <v>6.16509308658129E-2</v>
      </c>
      <c r="J24" s="20">
        <v>2.7333241856582501E-2</v>
      </c>
      <c r="K24" s="20">
        <v>2.1571298682705901E-2</v>
      </c>
      <c r="L24" s="20">
        <v>2.4162528852921899E-2</v>
      </c>
      <c r="M24" s="20">
        <v>9.3810206536184701E-2</v>
      </c>
      <c r="N24" s="20">
        <v>1.34096140942344E-2</v>
      </c>
      <c r="O24" s="20">
        <v>5.0891918569030199E-2</v>
      </c>
      <c r="P24" s="20">
        <v>6.9678152306118096E-2</v>
      </c>
      <c r="Q24" s="20">
        <v>0</v>
      </c>
      <c r="R24" s="20">
        <v>8.8399523619020301E-2</v>
      </c>
      <c r="S24" s="20">
        <v>5.1315169654978898E-2</v>
      </c>
      <c r="T24" s="20">
        <v>0</v>
      </c>
      <c r="U24" s="20">
        <v>0</v>
      </c>
      <c r="V24" s="20">
        <v>1.39073591479302E-2</v>
      </c>
      <c r="W24" s="20">
        <v>0</v>
      </c>
      <c r="X24" s="20">
        <v>0.13211403389701401</v>
      </c>
      <c r="Y24" s="20">
        <v>4.0267227088123997E-2</v>
      </c>
      <c r="Z24" s="20">
        <v>3.5084852805769902E-2</v>
      </c>
    </row>
    <row r="25" spans="1:26" ht="26.85" customHeight="1" x14ac:dyDescent="0.25">
      <c r="A25" s="25" t="s">
        <v>2</v>
      </c>
      <c r="B25" s="7" t="s">
        <v>50</v>
      </c>
      <c r="C25" s="19">
        <v>8.3673901302605394E-2</v>
      </c>
      <c r="D25" s="19">
        <v>8.3154563629255898E-2</v>
      </c>
      <c r="E25" s="19">
        <v>8.4305828542913505E-2</v>
      </c>
      <c r="F25" s="19">
        <v>6.8319608563113796E-2</v>
      </c>
      <c r="G25" s="19">
        <v>0.101550503823817</v>
      </c>
      <c r="H25" s="19">
        <v>7.5866028382456499E-2</v>
      </c>
      <c r="I25" s="19">
        <v>3.7082739318573997E-2</v>
      </c>
      <c r="J25" s="19">
        <v>4.8989720744388503E-2</v>
      </c>
      <c r="K25" s="19">
        <v>0.15752953207979301</v>
      </c>
      <c r="L25" s="19">
        <v>8.3069912635009499E-2</v>
      </c>
      <c r="M25" s="19">
        <v>3.6444907334468403E-2</v>
      </c>
      <c r="N25" s="19">
        <v>0.12772223963134699</v>
      </c>
      <c r="O25" s="19">
        <v>0.129041012214063</v>
      </c>
      <c r="P25" s="19">
        <v>0</v>
      </c>
      <c r="Q25" s="19">
        <v>0</v>
      </c>
      <c r="R25" s="19">
        <v>0.12160071110305901</v>
      </c>
      <c r="S25" s="19">
        <v>5.4482546358627801E-2</v>
      </c>
      <c r="T25" s="19">
        <v>0.144768079017801</v>
      </c>
      <c r="U25" s="19">
        <v>0</v>
      </c>
      <c r="V25" s="19">
        <v>0.13246310037325201</v>
      </c>
      <c r="W25" s="19">
        <v>0</v>
      </c>
      <c r="X25" s="19">
        <v>0.17570819107399299</v>
      </c>
      <c r="Y25" s="19">
        <v>7.1663628796030804E-2</v>
      </c>
      <c r="Z25" s="19">
        <v>0.10831058361538499</v>
      </c>
    </row>
    <row r="26" spans="1:26" ht="26.85" customHeight="1" x14ac:dyDescent="0.25">
      <c r="A26" s="25" t="s">
        <v>2</v>
      </c>
      <c r="B26" s="7" t="s">
        <v>51</v>
      </c>
      <c r="C26" s="20">
        <v>0.27647424014035299</v>
      </c>
      <c r="D26" s="20">
        <v>0.30183844050494302</v>
      </c>
      <c r="E26" s="20">
        <v>0.245611219871402</v>
      </c>
      <c r="F26" s="20">
        <v>0.22503625945608799</v>
      </c>
      <c r="G26" s="20">
        <v>0.29588204809417101</v>
      </c>
      <c r="H26" s="20">
        <v>0.29494595153825198</v>
      </c>
      <c r="I26" s="20">
        <v>0.21491206849067601</v>
      </c>
      <c r="J26" s="20">
        <v>0.32584531442583198</v>
      </c>
      <c r="K26" s="20">
        <v>0.32046945608260202</v>
      </c>
      <c r="L26" s="20">
        <v>0.31341258474805</v>
      </c>
      <c r="M26" s="20">
        <v>0.21993513432595199</v>
      </c>
      <c r="N26" s="20">
        <v>0.248460400493627</v>
      </c>
      <c r="O26" s="20">
        <v>0.308853725753998</v>
      </c>
      <c r="P26" s="20">
        <v>0.30791777687897498</v>
      </c>
      <c r="Q26" s="20">
        <v>0.15758584428931799</v>
      </c>
      <c r="R26" s="20">
        <v>0.32968542712040699</v>
      </c>
      <c r="S26" s="20">
        <v>0.39177302813479398</v>
      </c>
      <c r="T26" s="20">
        <v>0.45630932346706998</v>
      </c>
      <c r="U26" s="20">
        <v>0.117684653817381</v>
      </c>
      <c r="V26" s="20">
        <v>0.23967925034912399</v>
      </c>
      <c r="W26" s="20">
        <v>0.111659351465683</v>
      </c>
      <c r="X26" s="20">
        <v>0.34404241832987797</v>
      </c>
      <c r="Y26" s="20">
        <v>0.299427566546282</v>
      </c>
      <c r="Z26" s="20">
        <v>0.22939006196081099</v>
      </c>
    </row>
    <row r="27" spans="1:26" ht="26.85" customHeight="1" x14ac:dyDescent="0.25">
      <c r="A27" s="25" t="s">
        <v>2</v>
      </c>
      <c r="B27" s="7" t="s">
        <v>52</v>
      </c>
      <c r="C27" s="19">
        <v>0.27987715221209902</v>
      </c>
      <c r="D27" s="19">
        <v>0.24580887221395301</v>
      </c>
      <c r="E27" s="19">
        <v>0.32133124897041698</v>
      </c>
      <c r="F27" s="19">
        <v>0.370554916877948</v>
      </c>
      <c r="G27" s="19">
        <v>0.30155437199587298</v>
      </c>
      <c r="H27" s="19">
        <v>0.18569592534232601</v>
      </c>
      <c r="I27" s="19">
        <v>0.32160060258679901</v>
      </c>
      <c r="J27" s="19">
        <v>0.26270046703100702</v>
      </c>
      <c r="K27" s="19">
        <v>0.25214701874046402</v>
      </c>
      <c r="L27" s="19">
        <v>0.30874578350728199</v>
      </c>
      <c r="M27" s="19">
        <v>0.172616493022513</v>
      </c>
      <c r="N27" s="19">
        <v>0.26175735796702798</v>
      </c>
      <c r="O27" s="19">
        <v>0.24424135303227601</v>
      </c>
      <c r="P27" s="19">
        <v>0.35862193783231899</v>
      </c>
      <c r="Q27" s="19">
        <v>0.285226209596249</v>
      </c>
      <c r="R27" s="19">
        <v>0.23549417657555199</v>
      </c>
      <c r="S27" s="19">
        <v>0.33435993711185902</v>
      </c>
      <c r="T27" s="19">
        <v>0.30248206411135597</v>
      </c>
      <c r="U27" s="19">
        <v>0.41720715710192002</v>
      </c>
      <c r="V27" s="19">
        <v>0.271473404176931</v>
      </c>
      <c r="W27" s="19">
        <v>0.211523707010737</v>
      </c>
      <c r="X27" s="19">
        <v>0.248839083344981</v>
      </c>
      <c r="Y27" s="19">
        <v>0.29359513500581802</v>
      </c>
      <c r="Z27" s="19">
        <v>0.25173744231992001</v>
      </c>
    </row>
    <row r="28" spans="1:26" x14ac:dyDescent="0.25">
      <c r="A28" s="25" t="s">
        <v>2</v>
      </c>
      <c r="B28" s="7" t="s">
        <v>43</v>
      </c>
      <c r="C28" s="20">
        <v>2.2176420919343499E-2</v>
      </c>
      <c r="D28" s="20">
        <v>2.2835945249245999E-2</v>
      </c>
      <c r="E28" s="20">
        <v>2.1373915322121299E-2</v>
      </c>
      <c r="F28" s="20">
        <v>4.73420535573865E-2</v>
      </c>
      <c r="G28" s="20">
        <v>1.1610763764195399E-2</v>
      </c>
      <c r="H28" s="20">
        <v>1.4319530153575099E-2</v>
      </c>
      <c r="I28" s="20">
        <v>0</v>
      </c>
      <c r="J28" s="20">
        <v>3.2623408468050001E-2</v>
      </c>
      <c r="K28" s="20">
        <v>4.7183427068940402E-2</v>
      </c>
      <c r="L28" s="20">
        <v>1.92005154255038E-2</v>
      </c>
      <c r="M28" s="20">
        <v>3.0943151731789999E-2</v>
      </c>
      <c r="N28" s="20">
        <v>5.1260064817532001E-2</v>
      </c>
      <c r="O28" s="20">
        <v>4.2111787187577403E-2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6.4668704945413796E-2</v>
      </c>
      <c r="V28" s="20">
        <v>5.3162762653260101E-2</v>
      </c>
      <c r="W28" s="20">
        <v>0</v>
      </c>
      <c r="X28" s="20">
        <v>0</v>
      </c>
      <c r="Y28" s="20">
        <v>1.8968106280949599E-2</v>
      </c>
      <c r="Z28" s="20">
        <v>2.8757639493882801E-2</v>
      </c>
    </row>
    <row r="29" spans="1:26" x14ac:dyDescent="0.25">
      <c r="A29" s="25" t="s">
        <v>2</v>
      </c>
      <c r="B29" s="8" t="s">
        <v>36</v>
      </c>
      <c r="C29" s="23">
        <v>273.7431981373</v>
      </c>
      <c r="D29" s="23">
        <v>150.25714907130001</v>
      </c>
      <c r="E29" s="23">
        <v>123.48604906600001</v>
      </c>
      <c r="F29" s="23">
        <v>73.733449035299998</v>
      </c>
      <c r="G29" s="23">
        <v>104.87952814569999</v>
      </c>
      <c r="H29" s="23">
        <v>95.130220956299794</v>
      </c>
      <c r="I29" s="23">
        <v>72.669920920600006</v>
      </c>
      <c r="J29" s="23">
        <v>71.674221125299994</v>
      </c>
      <c r="K29" s="23">
        <v>79.103770649099999</v>
      </c>
      <c r="L29" s="23">
        <v>149.40656786689999</v>
      </c>
      <c r="M29" s="23">
        <v>53.754803186099998</v>
      </c>
      <c r="N29" s="23">
        <v>50.330632660799999</v>
      </c>
      <c r="O29" s="23">
        <v>59.713817347599999</v>
      </c>
      <c r="P29" s="23">
        <v>22.0817888029</v>
      </c>
      <c r="Q29" s="23">
        <v>47.294121531099997</v>
      </c>
      <c r="R29" s="23">
        <v>50.133336501899997</v>
      </c>
      <c r="S29" s="23">
        <v>17.026225468500002</v>
      </c>
      <c r="T29" s="23">
        <v>12.070390854499999</v>
      </c>
      <c r="U29" s="23">
        <v>15.09288497</v>
      </c>
      <c r="V29" s="23">
        <v>48.529296893900003</v>
      </c>
      <c r="W29" s="23">
        <v>22.468095663900002</v>
      </c>
      <c r="X29" s="23">
        <v>18.7162118237</v>
      </c>
      <c r="Y29" s="23">
        <v>184.02959375579999</v>
      </c>
      <c r="Z29" s="23">
        <v>89.713604381500005</v>
      </c>
    </row>
    <row r="30" spans="1:26" s="9" customFormat="1" x14ac:dyDescent="0.25">
      <c r="B30" s="1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37.35" customHeight="1" x14ac:dyDescent="0.25">
      <c r="A31" s="24" t="s">
        <v>53</v>
      </c>
      <c r="B31" s="7" t="s">
        <v>54</v>
      </c>
      <c r="C31" s="20">
        <v>0.41813955974599298</v>
      </c>
      <c r="D31" s="20">
        <v>0.47371141851637899</v>
      </c>
      <c r="E31" s="20">
        <v>0.34822982250947698</v>
      </c>
      <c r="F31" s="20">
        <v>0.49478937407780899</v>
      </c>
      <c r="G31" s="20">
        <v>0.44568480133340599</v>
      </c>
      <c r="H31" s="20">
        <v>0.33138543728455999</v>
      </c>
      <c r="I31" s="20">
        <v>0.39840682225079799</v>
      </c>
      <c r="J31" s="20">
        <v>0.39436227499601001</v>
      </c>
      <c r="K31" s="20">
        <v>0.46312630219004097</v>
      </c>
      <c r="L31" s="20">
        <v>0.44918775540426797</v>
      </c>
      <c r="M31" s="20">
        <v>0.33076846746831901</v>
      </c>
      <c r="N31" s="20">
        <v>0.43361101503120902</v>
      </c>
      <c r="O31" s="20">
        <v>0.45196745522034198</v>
      </c>
      <c r="P31" s="20">
        <v>0.24639809592847001</v>
      </c>
      <c r="Q31" s="20">
        <v>0.50416019331583295</v>
      </c>
      <c r="R31" s="20">
        <v>0.37089548329803101</v>
      </c>
      <c r="S31" s="20">
        <v>0.24448052849055699</v>
      </c>
      <c r="T31" s="20">
        <v>0.65516440590964897</v>
      </c>
      <c r="U31" s="20">
        <v>0.43260918631967499</v>
      </c>
      <c r="V31" s="20">
        <v>0.41632384968792002</v>
      </c>
      <c r="W31" s="20">
        <v>0.57773559609946901</v>
      </c>
      <c r="X31" s="20">
        <v>0.34545773327618301</v>
      </c>
      <c r="Y31" s="20">
        <v>0.41498351602973199</v>
      </c>
      <c r="Z31" s="20">
        <v>0.42117119071854398</v>
      </c>
    </row>
    <row r="32" spans="1:26" x14ac:dyDescent="0.25">
      <c r="A32" s="25" t="s">
        <v>2</v>
      </c>
      <c r="B32" s="7" t="s">
        <v>55</v>
      </c>
      <c r="C32" s="19">
        <v>0.13302212564054</v>
      </c>
      <c r="D32" s="19">
        <v>0.115974555445194</v>
      </c>
      <c r="E32" s="19">
        <v>0.15446807291039899</v>
      </c>
      <c r="F32" s="19">
        <v>0.15289441914777399</v>
      </c>
      <c r="G32" s="19">
        <v>0.112708527988683</v>
      </c>
      <c r="H32" s="19">
        <v>0.148987554819833</v>
      </c>
      <c r="I32" s="19">
        <v>9.4873266176545706E-2</v>
      </c>
      <c r="J32" s="19">
        <v>0.214665107105702</v>
      </c>
      <c r="K32" s="19">
        <v>0.11814620152498</v>
      </c>
      <c r="L32" s="19">
        <v>0.147789299430402</v>
      </c>
      <c r="M32" s="19">
        <v>0.122167333727166</v>
      </c>
      <c r="N32" s="19">
        <v>0.16278974217036801</v>
      </c>
      <c r="O32" s="19">
        <v>6.6952029489537906E-2</v>
      </c>
      <c r="P32" s="19">
        <v>0.12576788176655501</v>
      </c>
      <c r="Q32" s="19">
        <v>9.8168833587618395E-2</v>
      </c>
      <c r="R32" s="19">
        <v>0.18409311664794101</v>
      </c>
      <c r="S32" s="19">
        <v>4.0760408761386702E-2</v>
      </c>
      <c r="T32" s="19">
        <v>0.448118361851161</v>
      </c>
      <c r="U32" s="19">
        <v>0</v>
      </c>
      <c r="V32" s="19">
        <v>0.16775836490805399</v>
      </c>
      <c r="W32" s="19">
        <v>5.0541653886249698E-2</v>
      </c>
      <c r="X32" s="19">
        <v>0.189059371974339</v>
      </c>
      <c r="Y32" s="19">
        <v>0.107823689761224</v>
      </c>
      <c r="Z32" s="19">
        <v>0.15722722719788301</v>
      </c>
    </row>
    <row r="33" spans="1:26" ht="37.35" customHeight="1" x14ac:dyDescent="0.25">
      <c r="A33" s="25" t="s">
        <v>2</v>
      </c>
      <c r="B33" s="7" t="s">
        <v>56</v>
      </c>
      <c r="C33" s="20">
        <v>0.30649327492179601</v>
      </c>
      <c r="D33" s="20">
        <v>0.24107256516373701</v>
      </c>
      <c r="E33" s="20">
        <v>0.388792926763742</v>
      </c>
      <c r="F33" s="20">
        <v>0.17835422803244899</v>
      </c>
      <c r="G33" s="20">
        <v>0.31136021052343699</v>
      </c>
      <c r="H33" s="20">
        <v>0.38020454758713801</v>
      </c>
      <c r="I33" s="20">
        <v>0.40584128799651797</v>
      </c>
      <c r="J33" s="20">
        <v>0.243881132587008</v>
      </c>
      <c r="K33" s="20">
        <v>0.303539726079399</v>
      </c>
      <c r="L33" s="20">
        <v>0.28762490433417298</v>
      </c>
      <c r="M33" s="20">
        <v>0.358682947069625</v>
      </c>
      <c r="N33" s="20">
        <v>0.36173435303962298</v>
      </c>
      <c r="O33" s="20">
        <v>0.162259212167082</v>
      </c>
      <c r="P33" s="20">
        <v>0.33938309615761603</v>
      </c>
      <c r="Q33" s="20">
        <v>0.351976782696511</v>
      </c>
      <c r="R33" s="20">
        <v>0.24623409600763099</v>
      </c>
      <c r="S33" s="20">
        <v>0.44573575778261698</v>
      </c>
      <c r="T33" s="20">
        <v>9.0369686120630802E-2</v>
      </c>
      <c r="U33" s="20">
        <v>0.39689661163711498</v>
      </c>
      <c r="V33" s="20">
        <v>0.37277510725148</v>
      </c>
      <c r="W33" s="20">
        <v>0.240963238604745</v>
      </c>
      <c r="X33" s="20">
        <v>0.20692622783290801</v>
      </c>
      <c r="Y33" s="20">
        <v>0.295749306812644</v>
      </c>
      <c r="Z33" s="20">
        <v>0.31681371070028802</v>
      </c>
    </row>
    <row r="34" spans="1:26" ht="26.85" customHeight="1" x14ac:dyDescent="0.25">
      <c r="A34" s="25" t="s">
        <v>2</v>
      </c>
      <c r="B34" s="7" t="s">
        <v>57</v>
      </c>
      <c r="C34" s="19">
        <v>2.15213638757452E-2</v>
      </c>
      <c r="D34" s="19">
        <v>3.3843800391993403E-2</v>
      </c>
      <c r="E34" s="19">
        <v>6.0196635902826801E-3</v>
      </c>
      <c r="F34" s="19">
        <v>2.13137546869018E-2</v>
      </c>
      <c r="G34" s="19">
        <v>9.4933619968247708E-3</v>
      </c>
      <c r="H34" s="19">
        <v>3.84999639453548E-2</v>
      </c>
      <c r="I34" s="19">
        <v>3.3244684174359003E-2</v>
      </c>
      <c r="J34" s="19">
        <v>5.3510238466080599E-2</v>
      </c>
      <c r="K34" s="19">
        <v>8.4326695142548404E-3</v>
      </c>
      <c r="L34" s="19">
        <v>1.353374351212E-2</v>
      </c>
      <c r="M34" s="19">
        <v>5.3560271878161397E-2</v>
      </c>
      <c r="N34" s="19">
        <v>0</v>
      </c>
      <c r="O34" s="19">
        <v>1.54661756671118E-2</v>
      </c>
      <c r="P34" s="19">
        <v>7.0168778241898905E-2</v>
      </c>
      <c r="Q34" s="19">
        <v>6.8619185200646401E-2</v>
      </c>
      <c r="R34" s="19">
        <v>3.0173818216825899E-2</v>
      </c>
      <c r="S34" s="19">
        <v>0</v>
      </c>
      <c r="T34" s="19">
        <v>0</v>
      </c>
      <c r="U34" s="19">
        <v>0</v>
      </c>
      <c r="V34" s="19">
        <v>0</v>
      </c>
      <c r="W34" s="19">
        <v>6.5160563645234801E-2</v>
      </c>
      <c r="X34" s="19">
        <v>0</v>
      </c>
      <c r="Y34" s="19">
        <v>3.4966029961775599E-2</v>
      </c>
      <c r="Z34" s="19">
        <v>8.6066929185671295E-3</v>
      </c>
    </row>
    <row r="35" spans="1:26" ht="26.85" customHeight="1" x14ac:dyDescent="0.25">
      <c r="A35" s="25" t="s">
        <v>2</v>
      </c>
      <c r="B35" s="7" t="s">
        <v>58</v>
      </c>
      <c r="C35" s="20">
        <v>0.225110139610597</v>
      </c>
      <c r="D35" s="20">
        <v>0.23580190314590399</v>
      </c>
      <c r="E35" s="20">
        <v>0.211659835879773</v>
      </c>
      <c r="F35" s="20">
        <v>0.17702107741774301</v>
      </c>
      <c r="G35" s="20">
        <v>0.199093916692206</v>
      </c>
      <c r="H35" s="20">
        <v>0.291773583420609</v>
      </c>
      <c r="I35" s="20">
        <v>0.20361593439249601</v>
      </c>
      <c r="J35" s="20">
        <v>0.23420974049044499</v>
      </c>
      <c r="K35" s="20">
        <v>0.24192779737201101</v>
      </c>
      <c r="L35" s="20">
        <v>0.196115828782741</v>
      </c>
      <c r="M35" s="20">
        <v>0.30076344634304197</v>
      </c>
      <c r="N35" s="20">
        <v>0.25553898735492298</v>
      </c>
      <c r="O35" s="20">
        <v>0.18522518733264601</v>
      </c>
      <c r="P35" s="20">
        <v>0.36586602652068201</v>
      </c>
      <c r="Q35" s="20">
        <v>0.18171446705192301</v>
      </c>
      <c r="R35" s="20">
        <v>0.215010070382125</v>
      </c>
      <c r="S35" s="20">
        <v>0.236349126418506</v>
      </c>
      <c r="T35" s="20">
        <v>0.10328276776081</v>
      </c>
      <c r="U35" s="20">
        <v>0.17430567159620899</v>
      </c>
      <c r="V35" s="20">
        <v>0.26333847647511599</v>
      </c>
      <c r="W35" s="20">
        <v>0.107020182227842</v>
      </c>
      <c r="X35" s="20">
        <v>0.20880052127919199</v>
      </c>
      <c r="Y35" s="20">
        <v>0.22000495432583</v>
      </c>
      <c r="Z35" s="20">
        <v>0.23001407606437901</v>
      </c>
    </row>
    <row r="36" spans="1:26" x14ac:dyDescent="0.25">
      <c r="A36" s="25" t="s">
        <v>2</v>
      </c>
      <c r="B36" s="7" t="s">
        <v>43</v>
      </c>
      <c r="C36" s="19">
        <v>0.175283848784617</v>
      </c>
      <c r="D36" s="19">
        <v>0.16887779445249099</v>
      </c>
      <c r="E36" s="19">
        <v>0.18334270420156901</v>
      </c>
      <c r="F36" s="19">
        <v>0.19602733649835499</v>
      </c>
      <c r="G36" s="19">
        <v>0.16367964750611</v>
      </c>
      <c r="H36" s="19">
        <v>0.17850216037948499</v>
      </c>
      <c r="I36" s="19">
        <v>0.209121569530831</v>
      </c>
      <c r="J36" s="19">
        <v>0.17728794134185399</v>
      </c>
      <c r="K36" s="19">
        <v>0.14508017036645199</v>
      </c>
      <c r="L36" s="19">
        <v>0.166966088486802</v>
      </c>
      <c r="M36" s="19">
        <v>0.17950170667944301</v>
      </c>
      <c r="N36" s="19">
        <v>0.120480559800853</v>
      </c>
      <c r="O36" s="19">
        <v>0.28885715160777897</v>
      </c>
      <c r="P36" s="19">
        <v>8.6884953274158794E-2</v>
      </c>
      <c r="Q36" s="19">
        <v>0.118788640870666</v>
      </c>
      <c r="R36" s="19">
        <v>0.27454399326065698</v>
      </c>
      <c r="S36" s="19">
        <v>0.23300215961116999</v>
      </c>
      <c r="T36" s="19">
        <v>0</v>
      </c>
      <c r="U36" s="19">
        <v>0.12731190858928701</v>
      </c>
      <c r="V36" s="19">
        <v>0.12415783357065301</v>
      </c>
      <c r="W36" s="19">
        <v>0.16668225553680099</v>
      </c>
      <c r="X36" s="19">
        <v>0.31672938041606002</v>
      </c>
      <c r="Y36" s="19">
        <v>0.176060970223374</v>
      </c>
      <c r="Z36" s="19">
        <v>0.17453736184242899</v>
      </c>
    </row>
    <row r="37" spans="1:26" x14ac:dyDescent="0.25">
      <c r="A37" s="25" t="s">
        <v>2</v>
      </c>
      <c r="B37" s="8" t="s">
        <v>36</v>
      </c>
      <c r="C37" s="21">
        <v>347.95947465670099</v>
      </c>
      <c r="D37" s="21">
        <v>193.8591492004</v>
      </c>
      <c r="E37" s="21">
        <v>154.1003254563</v>
      </c>
      <c r="F37" s="21">
        <v>72.188981528699998</v>
      </c>
      <c r="G37" s="21">
        <v>160.9016397785</v>
      </c>
      <c r="H37" s="21">
        <v>114.8688533495</v>
      </c>
      <c r="I37" s="21">
        <v>72.228123696599994</v>
      </c>
      <c r="J37" s="21">
        <v>78.744886578499901</v>
      </c>
      <c r="K37" s="21">
        <v>103.6093786224</v>
      </c>
      <c r="L37" s="21">
        <v>182.22972524869999</v>
      </c>
      <c r="M37" s="21">
        <v>77.456822236399901</v>
      </c>
      <c r="N37" s="21">
        <v>116.2238681323</v>
      </c>
      <c r="O37" s="21">
        <v>56.491253384499998</v>
      </c>
      <c r="P37" s="21">
        <v>21.927391098299999</v>
      </c>
      <c r="Q37" s="21">
        <v>48.511699307800001</v>
      </c>
      <c r="R37" s="21">
        <v>57.9113748364</v>
      </c>
      <c r="S37" s="21">
        <v>22.7581652537</v>
      </c>
      <c r="T37" s="21">
        <v>9.9867260033999994</v>
      </c>
      <c r="U37" s="21">
        <v>14.1489966403</v>
      </c>
      <c r="V37" s="21">
        <v>112.7815804456</v>
      </c>
      <c r="W37" s="21">
        <v>23.442054930899999</v>
      </c>
      <c r="X37" s="21">
        <v>41.254232923499998</v>
      </c>
      <c r="Y37" s="21">
        <v>170.48160635670001</v>
      </c>
      <c r="Z37" s="21">
        <v>177.47786830000001</v>
      </c>
    </row>
    <row r="38" spans="1:26" s="9" customFormat="1" x14ac:dyDescent="0.25">
      <c r="B38" s="10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6.85" customHeight="1" x14ac:dyDescent="0.25">
      <c r="A39" s="24" t="s">
        <v>59</v>
      </c>
      <c r="B39" s="7" t="s">
        <v>38</v>
      </c>
      <c r="C39" s="19">
        <v>0.227497003383763</v>
      </c>
      <c r="D39" s="19">
        <v>0.22420763671941499</v>
      </c>
      <c r="E39" s="19">
        <v>0.231013498126169</v>
      </c>
      <c r="F39" s="19">
        <v>0.141174254543907</v>
      </c>
      <c r="G39" s="19">
        <v>0.22291566246114</v>
      </c>
      <c r="H39" s="19">
        <v>0.28955796222442598</v>
      </c>
      <c r="I39" s="19">
        <v>0.215504902823973</v>
      </c>
      <c r="J39" s="19">
        <v>0.25763937498826001</v>
      </c>
      <c r="K39" s="19">
        <v>0.20571627997014799</v>
      </c>
      <c r="L39" s="19">
        <v>0.22971965519346499</v>
      </c>
      <c r="M39" s="19">
        <v>0.24683967526862799</v>
      </c>
      <c r="N39" s="19">
        <v>0.20281823413996899</v>
      </c>
      <c r="O39" s="19">
        <v>0.19114723454351901</v>
      </c>
      <c r="P39" s="19">
        <v>0.20503729863265199</v>
      </c>
      <c r="Q39" s="19">
        <v>0.212695641957063</v>
      </c>
      <c r="R39" s="19">
        <v>0.27749595604451099</v>
      </c>
      <c r="S39" s="19">
        <v>0.24048976938827099</v>
      </c>
      <c r="T39" s="19">
        <v>0.35818813386616499</v>
      </c>
      <c r="U39" s="19">
        <v>0.249688947868827</v>
      </c>
      <c r="V39" s="19">
        <v>0.20355953341470501</v>
      </c>
      <c r="W39" s="19">
        <v>0.20410419026880899</v>
      </c>
      <c r="X39" s="19">
        <v>0.30548895420106498</v>
      </c>
      <c r="Y39" s="19">
        <v>0.22739784821926601</v>
      </c>
      <c r="Z39" s="19">
        <v>0.227659256288859</v>
      </c>
    </row>
    <row r="40" spans="1:26" x14ac:dyDescent="0.25">
      <c r="A40" s="25" t="s">
        <v>2</v>
      </c>
      <c r="B40" s="7" t="s">
        <v>60</v>
      </c>
      <c r="C40" s="20">
        <v>0.437361580820471</v>
      </c>
      <c r="D40" s="20">
        <v>0.452564107850848</v>
      </c>
      <c r="E40" s="20">
        <v>0.42110933173159298</v>
      </c>
      <c r="F40" s="20">
        <v>0.51560016786440499</v>
      </c>
      <c r="G40" s="20">
        <v>0.44439902032200901</v>
      </c>
      <c r="H40" s="20">
        <v>0.37802342719110399</v>
      </c>
      <c r="I40" s="20">
        <v>0.390631903828215</v>
      </c>
      <c r="J40" s="20">
        <v>0.412943935178535</v>
      </c>
      <c r="K40" s="20">
        <v>0.53272063267449399</v>
      </c>
      <c r="L40" s="20">
        <v>0.44906847516149601</v>
      </c>
      <c r="M40" s="20">
        <v>0.38479554306021502</v>
      </c>
      <c r="N40" s="20">
        <v>0.40329549846962598</v>
      </c>
      <c r="O40" s="20">
        <v>0.50340091205871895</v>
      </c>
      <c r="P40" s="20">
        <v>0.45371310932910602</v>
      </c>
      <c r="Q40" s="20">
        <v>0.47382779484648802</v>
      </c>
      <c r="R40" s="20">
        <v>0.44680838830014402</v>
      </c>
      <c r="S40" s="20">
        <v>0.39064279686048398</v>
      </c>
      <c r="T40" s="20">
        <v>0.29800732232208799</v>
      </c>
      <c r="U40" s="20">
        <v>0.368781841681593</v>
      </c>
      <c r="V40" s="20">
        <v>0.39814836797311898</v>
      </c>
      <c r="W40" s="20">
        <v>0.53118350812482595</v>
      </c>
      <c r="X40" s="20">
        <v>0.37277301013084602</v>
      </c>
      <c r="Y40" s="20">
        <v>0.45117076880787199</v>
      </c>
      <c r="Z40" s="20">
        <v>0.41476486708037102</v>
      </c>
    </row>
    <row r="41" spans="1:26" x14ac:dyDescent="0.25">
      <c r="A41" s="25" t="s">
        <v>2</v>
      </c>
      <c r="B41" s="7" t="s">
        <v>61</v>
      </c>
      <c r="C41" s="19">
        <v>6.8684450544919604E-2</v>
      </c>
      <c r="D41" s="19">
        <v>9.1294120227311606E-2</v>
      </c>
      <c r="E41" s="19">
        <v>4.45136016616254E-2</v>
      </c>
      <c r="F41" s="19">
        <v>6.0878216853101998E-2</v>
      </c>
      <c r="G41" s="19">
        <v>9.5097190675327403E-2</v>
      </c>
      <c r="H41" s="19">
        <v>4.5571970712356601E-2</v>
      </c>
      <c r="I41" s="19">
        <v>4.8392555612833899E-2</v>
      </c>
      <c r="J41" s="19">
        <v>6.7152377774813601E-2</v>
      </c>
      <c r="K41" s="19">
        <v>9.1293096345993099E-2</v>
      </c>
      <c r="L41" s="19">
        <v>7.9316986159924802E-2</v>
      </c>
      <c r="M41" s="19">
        <v>3.90450384070559E-2</v>
      </c>
      <c r="N41" s="19">
        <v>0.101090704898085</v>
      </c>
      <c r="O41" s="19">
        <v>5.6953934002567298E-2</v>
      </c>
      <c r="P41" s="19">
        <v>7.4422760352087503E-2</v>
      </c>
      <c r="Q41" s="19">
        <v>6.4508937397810898E-2</v>
      </c>
      <c r="R41" s="19">
        <v>5.0702843086932403E-2</v>
      </c>
      <c r="S41" s="19">
        <v>5.75297544739981E-2</v>
      </c>
      <c r="T41" s="19">
        <v>2.0509342842499199E-2</v>
      </c>
      <c r="U41" s="19">
        <v>9.0153873088902006E-2</v>
      </c>
      <c r="V41" s="19">
        <v>0.101556149710487</v>
      </c>
      <c r="W41" s="19">
        <v>4.8584166309344902E-2</v>
      </c>
      <c r="X41" s="19">
        <v>8.2572701895450296E-2</v>
      </c>
      <c r="Y41" s="19">
        <v>5.6826110936823701E-2</v>
      </c>
      <c r="Z41" s="19">
        <v>8.8088886620484794E-2</v>
      </c>
    </row>
    <row r="42" spans="1:26" x14ac:dyDescent="0.25">
      <c r="A42" s="25" t="s">
        <v>2</v>
      </c>
      <c r="B42" s="7" t="s">
        <v>62</v>
      </c>
      <c r="C42" s="20">
        <v>6.8624943112650397E-2</v>
      </c>
      <c r="D42" s="20">
        <v>7.6183474448532199E-2</v>
      </c>
      <c r="E42" s="20">
        <v>6.0544501369553E-2</v>
      </c>
      <c r="F42" s="20">
        <v>5.9978613642057303E-2</v>
      </c>
      <c r="G42" s="20">
        <v>7.0207755044260703E-2</v>
      </c>
      <c r="H42" s="20">
        <v>7.2655028124154697E-2</v>
      </c>
      <c r="I42" s="20">
        <v>7.4349351957738799E-2</v>
      </c>
      <c r="J42" s="20">
        <v>7.2113561096134399E-2</v>
      </c>
      <c r="K42" s="20">
        <v>6.2418849385421298E-2</v>
      </c>
      <c r="L42" s="20">
        <v>5.9586175614092997E-2</v>
      </c>
      <c r="M42" s="20">
        <v>7.5864636388753903E-2</v>
      </c>
      <c r="N42" s="20">
        <v>9.1388094334494505E-2</v>
      </c>
      <c r="O42" s="20">
        <v>4.1118869640822397E-2</v>
      </c>
      <c r="P42" s="20">
        <v>7.1452950988050101E-2</v>
      </c>
      <c r="Q42" s="20">
        <v>6.8809512720583305E-2</v>
      </c>
      <c r="R42" s="20">
        <v>8.3799164839277601E-2</v>
      </c>
      <c r="S42" s="20">
        <v>5.6838907839584597E-2</v>
      </c>
      <c r="T42" s="20">
        <v>3.7881945712205101E-2</v>
      </c>
      <c r="U42" s="20">
        <v>5.97812472399342E-2</v>
      </c>
      <c r="V42" s="20">
        <v>9.4949073650587801E-2</v>
      </c>
      <c r="W42" s="20">
        <v>5.7226889239056999E-2</v>
      </c>
      <c r="X42" s="20">
        <v>6.9185828156142007E-2</v>
      </c>
      <c r="Y42" s="20">
        <v>6.0161075312890097E-2</v>
      </c>
      <c r="Z42" s="20">
        <v>8.2474823205505601E-2</v>
      </c>
    </row>
    <row r="43" spans="1:26" x14ac:dyDescent="0.25">
      <c r="A43" s="25" t="s">
        <v>2</v>
      </c>
      <c r="B43" s="7" t="s">
        <v>63</v>
      </c>
      <c r="C43" s="19">
        <v>1.99058119506163E-2</v>
      </c>
      <c r="D43" s="19">
        <v>2.56535340064699E-2</v>
      </c>
      <c r="E43" s="19">
        <v>1.3761214387415E-2</v>
      </c>
      <c r="F43" s="19">
        <v>1.30550777933619E-2</v>
      </c>
      <c r="G43" s="19">
        <v>3.0601892849403799E-2</v>
      </c>
      <c r="H43" s="19">
        <v>1.2989092047602501E-2</v>
      </c>
      <c r="I43" s="19">
        <v>8.9493240273178492E-3</v>
      </c>
      <c r="J43" s="19">
        <v>1.26261045367953E-2</v>
      </c>
      <c r="K43" s="19">
        <v>4.10682601185971E-2</v>
      </c>
      <c r="L43" s="19">
        <v>1.56866719743841E-2</v>
      </c>
      <c r="M43" s="19">
        <v>2.3323834947620199E-2</v>
      </c>
      <c r="N43" s="19">
        <v>2.50148484909344E-2</v>
      </c>
      <c r="O43" s="19">
        <v>2.3685393778732501E-2</v>
      </c>
      <c r="P43" s="19">
        <v>1.21366233963864E-2</v>
      </c>
      <c r="Q43" s="19">
        <v>9.8474511695579407E-3</v>
      </c>
      <c r="R43" s="19">
        <v>7.1809950242082898E-3</v>
      </c>
      <c r="S43" s="19">
        <v>2.1955169451051301E-2</v>
      </c>
      <c r="T43" s="19">
        <v>4.1018685684998397E-2</v>
      </c>
      <c r="U43" s="19">
        <v>4.2830680074762803E-2</v>
      </c>
      <c r="V43" s="19">
        <v>2.5989563618983601E-2</v>
      </c>
      <c r="W43" s="19">
        <v>2.1263943420916701E-2</v>
      </c>
      <c r="X43" s="19">
        <v>1.42555029077972E-2</v>
      </c>
      <c r="Y43" s="19">
        <v>1.83673243536423E-2</v>
      </c>
      <c r="Z43" s="19">
        <v>2.2423321586463801E-2</v>
      </c>
    </row>
    <row r="44" spans="1:26" x14ac:dyDescent="0.25">
      <c r="A44" s="25" t="s">
        <v>2</v>
      </c>
      <c r="B44" s="7" t="s">
        <v>43</v>
      </c>
      <c r="C44" s="20">
        <v>0.17792621018758101</v>
      </c>
      <c r="D44" s="20">
        <v>0.13009712674742399</v>
      </c>
      <c r="E44" s="20">
        <v>0.22905785272364099</v>
      </c>
      <c r="F44" s="20">
        <v>0.209313669303167</v>
      </c>
      <c r="G44" s="20">
        <v>0.136778478647857</v>
      </c>
      <c r="H44" s="20">
        <v>0.20120251970035599</v>
      </c>
      <c r="I44" s="20">
        <v>0.26217196174992202</v>
      </c>
      <c r="J44" s="20">
        <v>0.17752464642546201</v>
      </c>
      <c r="K44" s="20">
        <v>6.67828815053466E-2</v>
      </c>
      <c r="L44" s="20">
        <v>0.16662203589663499</v>
      </c>
      <c r="M44" s="20">
        <v>0.230131271927728</v>
      </c>
      <c r="N44" s="20">
        <v>0.17639261966689099</v>
      </c>
      <c r="O44" s="20">
        <v>0.183693655975639</v>
      </c>
      <c r="P44" s="20">
        <v>0.183237257301718</v>
      </c>
      <c r="Q44" s="20">
        <v>0.170310661908497</v>
      </c>
      <c r="R44" s="20">
        <v>0.13401265270492599</v>
      </c>
      <c r="S44" s="20">
        <v>0.232543601986611</v>
      </c>
      <c r="T44" s="20">
        <v>0.244394569572044</v>
      </c>
      <c r="U44" s="20">
        <v>0.18876341004598099</v>
      </c>
      <c r="V44" s="20">
        <v>0.17579731163211801</v>
      </c>
      <c r="W44" s="20">
        <v>0.13763730263704599</v>
      </c>
      <c r="X44" s="20">
        <v>0.15572400270869999</v>
      </c>
      <c r="Y44" s="20">
        <v>0.18607687236950299</v>
      </c>
      <c r="Z44" s="20">
        <v>0.16458884521831599</v>
      </c>
    </row>
    <row r="45" spans="1:26" x14ac:dyDescent="0.25">
      <c r="A45" s="25" t="s">
        <v>2</v>
      </c>
      <c r="B45" s="11" t="s">
        <v>44</v>
      </c>
      <c r="C45" s="19">
        <v>0.50604603136539095</v>
      </c>
      <c r="D45" s="19">
        <v>0.54385822807815898</v>
      </c>
      <c r="E45" s="19">
        <v>0.46562293339321797</v>
      </c>
      <c r="F45" s="19">
        <v>0.57647838471750701</v>
      </c>
      <c r="G45" s="19">
        <v>0.53949621099733702</v>
      </c>
      <c r="H45" s="19">
        <v>0.42359539790346001</v>
      </c>
      <c r="I45" s="19">
        <v>0.43902445944104901</v>
      </c>
      <c r="J45" s="19">
        <v>0.48009631295334898</v>
      </c>
      <c r="K45" s="19">
        <v>0.62401372902048702</v>
      </c>
      <c r="L45" s="19">
        <v>0.52838546132142095</v>
      </c>
      <c r="M45" s="19">
        <v>0.42384058146726999</v>
      </c>
      <c r="N45" s="19">
        <v>0.50438620336771101</v>
      </c>
      <c r="O45" s="19">
        <v>0.56035484606128705</v>
      </c>
      <c r="P45" s="19">
        <v>0.52813586968119397</v>
      </c>
      <c r="Q45" s="19">
        <v>0.53833673224429901</v>
      </c>
      <c r="R45" s="19">
        <v>0.49751123138707698</v>
      </c>
      <c r="S45" s="19">
        <v>0.44817255133448203</v>
      </c>
      <c r="T45" s="19">
        <v>0.31851666516458699</v>
      </c>
      <c r="U45" s="19">
        <v>0.458935714770495</v>
      </c>
      <c r="V45" s="19">
        <v>0.49970451768360602</v>
      </c>
      <c r="W45" s="19">
        <v>0.57976767443417099</v>
      </c>
      <c r="X45" s="19">
        <v>0.45534571202629598</v>
      </c>
      <c r="Y45" s="19">
        <v>0.50799687974469598</v>
      </c>
      <c r="Z45" s="19">
        <v>0.50285375370085605</v>
      </c>
    </row>
    <row r="46" spans="1:26" x14ac:dyDescent="0.25">
      <c r="A46" s="25" t="s">
        <v>2</v>
      </c>
      <c r="B46" s="11" t="s">
        <v>45</v>
      </c>
      <c r="C46" s="20">
        <v>8.85307550632667E-2</v>
      </c>
      <c r="D46" s="20">
        <v>0.101837008455002</v>
      </c>
      <c r="E46" s="20">
        <v>7.4305715756967899E-2</v>
      </c>
      <c r="F46" s="20">
        <v>7.3033691435419199E-2</v>
      </c>
      <c r="G46" s="20">
        <v>0.10080964789366401</v>
      </c>
      <c r="H46" s="20">
        <v>8.5644120171757196E-2</v>
      </c>
      <c r="I46" s="20">
        <v>8.3298675985056594E-2</v>
      </c>
      <c r="J46" s="20">
        <v>8.47396656329297E-2</v>
      </c>
      <c r="K46" s="20">
        <v>0.103487109504018</v>
      </c>
      <c r="L46" s="20">
        <v>7.5272847588477201E-2</v>
      </c>
      <c r="M46" s="20">
        <v>9.9188471336374096E-2</v>
      </c>
      <c r="N46" s="20">
        <v>0.116402942825429</v>
      </c>
      <c r="O46" s="20">
        <v>6.4804263419554906E-2</v>
      </c>
      <c r="P46" s="20">
        <v>8.3589574384436496E-2</v>
      </c>
      <c r="Q46" s="20">
        <v>7.8656963890141304E-2</v>
      </c>
      <c r="R46" s="20">
        <v>9.0980159863485899E-2</v>
      </c>
      <c r="S46" s="20">
        <v>7.8794077290635797E-2</v>
      </c>
      <c r="T46" s="20">
        <v>7.8900631397203505E-2</v>
      </c>
      <c r="U46" s="20">
        <v>0.102611927314697</v>
      </c>
      <c r="V46" s="20">
        <v>0.12093863726957101</v>
      </c>
      <c r="W46" s="20">
        <v>7.8490832659973697E-2</v>
      </c>
      <c r="X46" s="20">
        <v>8.3441331063939306E-2</v>
      </c>
      <c r="Y46" s="20">
        <v>7.85283996665323E-2</v>
      </c>
      <c r="Z46" s="20">
        <v>0.104898144791969</v>
      </c>
    </row>
    <row r="47" spans="1:26" x14ac:dyDescent="0.25">
      <c r="A47" s="25" t="s">
        <v>2</v>
      </c>
      <c r="B47" s="8" t="s">
        <v>36</v>
      </c>
      <c r="C47" s="23">
        <v>1115.1436496169999</v>
      </c>
      <c r="D47" s="23">
        <v>576.17934696919997</v>
      </c>
      <c r="E47" s="23">
        <v>538.96430264780201</v>
      </c>
      <c r="F47" s="23">
        <v>270.17669569869997</v>
      </c>
      <c r="G47" s="23">
        <v>436.91565877960102</v>
      </c>
      <c r="H47" s="23">
        <v>408.05129513870003</v>
      </c>
      <c r="I47" s="23">
        <v>285.93826829699998</v>
      </c>
      <c r="J47" s="23">
        <v>266.80815498419997</v>
      </c>
      <c r="K47" s="23">
        <v>294.70101565660002</v>
      </c>
      <c r="L47" s="23">
        <v>589.66226024900095</v>
      </c>
      <c r="M47" s="23">
        <v>260.52834854330001</v>
      </c>
      <c r="N47" s="23">
        <v>261.32761383979999</v>
      </c>
      <c r="O47" s="23">
        <v>224.70866489790001</v>
      </c>
      <c r="P47" s="23">
        <v>84.987122761600006</v>
      </c>
      <c r="Q47" s="23">
        <v>155.11602809690001</v>
      </c>
      <c r="R47" s="23">
        <v>197.77322053730001</v>
      </c>
      <c r="S47" s="23">
        <v>83.357562635999997</v>
      </c>
      <c r="T47" s="23">
        <v>50.292040579800002</v>
      </c>
      <c r="U47" s="23">
        <v>57.581396267700001</v>
      </c>
      <c r="V47" s="23">
        <v>251.52675752990001</v>
      </c>
      <c r="W47" s="23">
        <v>71.8351004827</v>
      </c>
      <c r="X47" s="23">
        <v>99.625283077399999</v>
      </c>
      <c r="Y47" s="23">
        <v>692.15650852700196</v>
      </c>
      <c r="Z47" s="23">
        <v>422.98714109000002</v>
      </c>
    </row>
    <row r="48" spans="1:26" s="9" customFormat="1" x14ac:dyDescent="0.25">
      <c r="B48" s="10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37.35" customHeight="1" x14ac:dyDescent="0.25">
      <c r="A49" s="24" t="s">
        <v>64</v>
      </c>
      <c r="B49" s="7" t="s">
        <v>65</v>
      </c>
      <c r="C49" s="20">
        <v>0.67091384652943997</v>
      </c>
      <c r="D49" s="20">
        <v>0.65830603667668097</v>
      </c>
      <c r="E49" s="20">
        <v>0.68665688935197799</v>
      </c>
      <c r="F49" s="20">
        <v>0.63047734830560198</v>
      </c>
      <c r="G49" s="20">
        <v>0.70070635185359798</v>
      </c>
      <c r="H49" s="20">
        <v>0.66672234866028401</v>
      </c>
      <c r="I49" s="20">
        <v>0.66409847573696501</v>
      </c>
      <c r="J49" s="20">
        <v>0.59282842940556801</v>
      </c>
      <c r="K49" s="20">
        <v>0.70133529028438002</v>
      </c>
      <c r="L49" s="20">
        <v>0.68116032959248296</v>
      </c>
      <c r="M49" s="20">
        <v>0.66981938624784898</v>
      </c>
      <c r="N49" s="20">
        <v>0.69986164670044904</v>
      </c>
      <c r="O49" s="20">
        <v>0.66825127307369903</v>
      </c>
      <c r="P49" s="20">
        <v>0.61699842474566602</v>
      </c>
      <c r="Q49" s="20">
        <v>0.74260014260599605</v>
      </c>
      <c r="R49" s="20">
        <v>0.64520483104780202</v>
      </c>
      <c r="S49" s="20">
        <v>0.53068297950842702</v>
      </c>
      <c r="T49" s="20">
        <v>0.60139503526566596</v>
      </c>
      <c r="U49" s="20">
        <v>0.74037349161644295</v>
      </c>
      <c r="V49" s="20">
        <v>0.70734225382794202</v>
      </c>
      <c r="W49" s="20">
        <v>0.83919007582050198</v>
      </c>
      <c r="X49" s="20">
        <v>0.84836142911637402</v>
      </c>
      <c r="Y49" s="20">
        <v>0.61506645753440004</v>
      </c>
      <c r="Z49" s="20">
        <v>0.76323460504543095</v>
      </c>
    </row>
    <row r="50" spans="1:26" x14ac:dyDescent="0.25">
      <c r="A50" s="25" t="s">
        <v>2</v>
      </c>
      <c r="B50" s="7" t="s">
        <v>48</v>
      </c>
      <c r="C50" s="19">
        <v>6.6285666877782104E-2</v>
      </c>
      <c r="D50" s="19">
        <v>7.5814499772332206E-2</v>
      </c>
      <c r="E50" s="19">
        <v>5.4387262154074002E-2</v>
      </c>
      <c r="F50" s="19">
        <v>0.11672486963051699</v>
      </c>
      <c r="G50" s="19">
        <v>4.1686828081011998E-2</v>
      </c>
      <c r="H50" s="19">
        <v>5.43812729769063E-2</v>
      </c>
      <c r="I50" s="19">
        <v>7.97751685398876E-2</v>
      </c>
      <c r="J50" s="19">
        <v>8.2957326686612196E-2</v>
      </c>
      <c r="K50" s="19">
        <v>3.6213384059544801E-2</v>
      </c>
      <c r="L50" s="19">
        <v>5.6006075553736497E-2</v>
      </c>
      <c r="M50" s="19">
        <v>7.1764320310010898E-2</v>
      </c>
      <c r="N50" s="19">
        <v>6.7574709507264297E-2</v>
      </c>
      <c r="O50" s="19">
        <v>7.4086129368043693E-2</v>
      </c>
      <c r="P50" s="19">
        <v>3.4279311174807099E-2</v>
      </c>
      <c r="Q50" s="19">
        <v>6.7276418394352E-2</v>
      </c>
      <c r="R50" s="19">
        <v>8.4698420692911197E-2</v>
      </c>
      <c r="S50" s="19">
        <v>2.4830502898466601E-2</v>
      </c>
      <c r="T50" s="19">
        <v>5.4542210093556497E-2</v>
      </c>
      <c r="U50" s="19">
        <v>7.1086176434969103E-2</v>
      </c>
      <c r="V50" s="19">
        <v>7.08655596050142E-2</v>
      </c>
      <c r="W50" s="19">
        <v>3.0532759478863001E-2</v>
      </c>
      <c r="X50" s="19">
        <v>1.49436916111535E-2</v>
      </c>
      <c r="Y50" s="19">
        <v>7.5507323157407893E-2</v>
      </c>
      <c r="Z50" s="19">
        <v>5.1041439388750998E-2</v>
      </c>
    </row>
    <row r="51" spans="1:26" ht="26.85" customHeight="1" x14ac:dyDescent="0.25">
      <c r="A51" s="25" t="s">
        <v>2</v>
      </c>
      <c r="B51" s="7" t="s">
        <v>49</v>
      </c>
      <c r="C51" s="20">
        <v>5.9362723829457197E-2</v>
      </c>
      <c r="D51" s="20">
        <v>5.9366788726117399E-2</v>
      </c>
      <c r="E51" s="20">
        <v>5.93576480991811E-2</v>
      </c>
      <c r="F51" s="20">
        <v>6.0830448248507203E-2</v>
      </c>
      <c r="G51" s="20">
        <v>5.9717367930897998E-2</v>
      </c>
      <c r="H51" s="20">
        <v>5.7556552460918897E-2</v>
      </c>
      <c r="I51" s="20">
        <v>4.7201641909186798E-2</v>
      </c>
      <c r="J51" s="20">
        <v>6.96482604686713E-2</v>
      </c>
      <c r="K51" s="20">
        <v>5.1321295137715002E-2</v>
      </c>
      <c r="L51" s="20">
        <v>6.4120657696760702E-2</v>
      </c>
      <c r="M51" s="20">
        <v>4.59979759826969E-2</v>
      </c>
      <c r="N51" s="20">
        <v>6.4919379243441794E-2</v>
      </c>
      <c r="O51" s="20">
        <v>5.4623978575298299E-2</v>
      </c>
      <c r="P51" s="20">
        <v>5.3744801961731099E-2</v>
      </c>
      <c r="Q51" s="20">
        <v>6.9403655975827205E-2</v>
      </c>
      <c r="R51" s="20">
        <v>5.3344227555855203E-2</v>
      </c>
      <c r="S51" s="20">
        <v>7.2375172583390796E-2</v>
      </c>
      <c r="T51" s="20">
        <v>5.7908772589157498E-2</v>
      </c>
      <c r="U51" s="20">
        <v>3.6934513091115798E-2</v>
      </c>
      <c r="V51" s="20">
        <v>6.8080916260573596E-2</v>
      </c>
      <c r="W51" s="20">
        <v>9.5904349754909704E-2</v>
      </c>
      <c r="X51" s="20">
        <v>0</v>
      </c>
      <c r="Y51" s="20">
        <v>5.9576801122512499E-2</v>
      </c>
      <c r="Z51" s="20">
        <v>5.9008834803818903E-2</v>
      </c>
    </row>
    <row r="52" spans="1:26" ht="26.85" customHeight="1" x14ac:dyDescent="0.25">
      <c r="A52" s="25" t="s">
        <v>2</v>
      </c>
      <c r="B52" s="7" t="s">
        <v>50</v>
      </c>
      <c r="C52" s="19">
        <v>0.104840113815481</v>
      </c>
      <c r="D52" s="19">
        <v>0.128770544102111</v>
      </c>
      <c r="E52" s="19">
        <v>7.4958810626119698E-2</v>
      </c>
      <c r="F52" s="19">
        <v>0.10796207371179201</v>
      </c>
      <c r="G52" s="19">
        <v>8.8973245421437697E-2</v>
      </c>
      <c r="H52" s="19">
        <v>0.123664674968022</v>
      </c>
      <c r="I52" s="19">
        <v>6.7966473716271597E-2</v>
      </c>
      <c r="J52" s="19">
        <v>0.13989067425868601</v>
      </c>
      <c r="K52" s="19">
        <v>0.108151817182778</v>
      </c>
      <c r="L52" s="19">
        <v>0.12036592550799</v>
      </c>
      <c r="M52" s="19">
        <v>8.8870081976363299E-2</v>
      </c>
      <c r="N52" s="19">
        <v>0.111654629368078</v>
      </c>
      <c r="O52" s="19">
        <v>0.126363474997055</v>
      </c>
      <c r="P52" s="19">
        <v>6.5425722208859505E-2</v>
      </c>
      <c r="Q52" s="19">
        <v>7.85990618056778E-2</v>
      </c>
      <c r="R52" s="19">
        <v>0.147170043863038</v>
      </c>
      <c r="S52" s="19">
        <v>7.0931635860587997E-2</v>
      </c>
      <c r="T52" s="19">
        <v>5.7908772589157498E-2</v>
      </c>
      <c r="U52" s="19">
        <v>3.6934513091115798E-2</v>
      </c>
      <c r="V52" s="19">
        <v>0.117092146608617</v>
      </c>
      <c r="W52" s="19">
        <v>5.2009530164086097E-2</v>
      </c>
      <c r="X52" s="19">
        <v>0.123658813330227</v>
      </c>
      <c r="Y52" s="19">
        <v>0.104290173831289</v>
      </c>
      <c r="Z52" s="19">
        <v>0.105749214086639</v>
      </c>
    </row>
    <row r="53" spans="1:26" ht="26.85" customHeight="1" x14ac:dyDescent="0.25">
      <c r="A53" s="25" t="s">
        <v>2</v>
      </c>
      <c r="B53" s="7" t="s">
        <v>51</v>
      </c>
      <c r="C53" s="20">
        <v>0.28912680151827003</v>
      </c>
      <c r="D53" s="20">
        <v>0.287248041547711</v>
      </c>
      <c r="E53" s="20">
        <v>0.29147276001663203</v>
      </c>
      <c r="F53" s="20">
        <v>0.24009514114761099</v>
      </c>
      <c r="G53" s="20">
        <v>0.297947961709079</v>
      </c>
      <c r="H53" s="20">
        <v>0.32127896104592801</v>
      </c>
      <c r="I53" s="20">
        <v>0.264346541727982</v>
      </c>
      <c r="J53" s="20">
        <v>0.303688520155876</v>
      </c>
      <c r="K53" s="20">
        <v>0.278421530832763</v>
      </c>
      <c r="L53" s="20">
        <v>0.271074346249085</v>
      </c>
      <c r="M53" s="20">
        <v>0.30361403822001098</v>
      </c>
      <c r="N53" s="20">
        <v>0.26354409300984399</v>
      </c>
      <c r="O53" s="20">
        <v>0.27977418956269501</v>
      </c>
      <c r="P53" s="20">
        <v>0.42597395125540999</v>
      </c>
      <c r="Q53" s="20">
        <v>0.242797205599252</v>
      </c>
      <c r="R53" s="20">
        <v>0.30699936495709901</v>
      </c>
      <c r="S53" s="20">
        <v>0.348082091462667</v>
      </c>
      <c r="T53" s="20">
        <v>0.23786476410978599</v>
      </c>
      <c r="U53" s="20">
        <v>0.25643977880277202</v>
      </c>
      <c r="V53" s="20">
        <v>0.25486646105736499</v>
      </c>
      <c r="W53" s="20">
        <v>0.16971773094696399</v>
      </c>
      <c r="X53" s="20">
        <v>0.30082001774787998</v>
      </c>
      <c r="Y53" s="20">
        <v>0.31400870379024398</v>
      </c>
      <c r="Z53" s="20">
        <v>0.247994778474662</v>
      </c>
    </row>
    <row r="54" spans="1:26" ht="26.85" customHeight="1" x14ac:dyDescent="0.25">
      <c r="A54" s="25" t="s">
        <v>2</v>
      </c>
      <c r="B54" s="7" t="s">
        <v>52</v>
      </c>
      <c r="C54" s="19">
        <v>0.24229679439469701</v>
      </c>
      <c r="D54" s="19">
        <v>0.226166154931802</v>
      </c>
      <c r="E54" s="19">
        <v>0.26243870252822399</v>
      </c>
      <c r="F54" s="19">
        <v>0.26288479954605898</v>
      </c>
      <c r="G54" s="19">
        <v>0.26868725307594399</v>
      </c>
      <c r="H54" s="19">
        <v>0.18775652183554301</v>
      </c>
      <c r="I54" s="19">
        <v>0.25424992940664598</v>
      </c>
      <c r="J54" s="19">
        <v>0.28328941946431202</v>
      </c>
      <c r="K54" s="19">
        <v>0.21412035024769799</v>
      </c>
      <c r="L54" s="19">
        <v>0.26208842222113798</v>
      </c>
      <c r="M54" s="19">
        <v>0.13873477945776699</v>
      </c>
      <c r="N54" s="19">
        <v>0.17818894484921299</v>
      </c>
      <c r="O54" s="19">
        <v>0.24752136082352699</v>
      </c>
      <c r="P54" s="19">
        <v>0.28327114604132603</v>
      </c>
      <c r="Q54" s="19">
        <v>0.217590440899146</v>
      </c>
      <c r="R54" s="19">
        <v>0.201108694438909</v>
      </c>
      <c r="S54" s="19">
        <v>0.39560624774547698</v>
      </c>
      <c r="T54" s="19">
        <v>0.60319252012369495</v>
      </c>
      <c r="U54" s="19">
        <v>0.26349894687974401</v>
      </c>
      <c r="V54" s="19">
        <v>0.16685968852050401</v>
      </c>
      <c r="W54" s="19">
        <v>0.142561042003884</v>
      </c>
      <c r="X54" s="19">
        <v>0.15672300509603301</v>
      </c>
      <c r="Y54" s="19">
        <v>0.29211670368089598</v>
      </c>
      <c r="Z54" s="19">
        <v>0.159940002120877</v>
      </c>
    </row>
    <row r="55" spans="1:26" x14ac:dyDescent="0.25">
      <c r="A55" s="25" t="s">
        <v>2</v>
      </c>
      <c r="B55" s="7" t="s">
        <v>43</v>
      </c>
      <c r="C55" s="20">
        <v>5.7230908346929801E-2</v>
      </c>
      <c r="D55" s="20">
        <v>5.3886696213841602E-2</v>
      </c>
      <c r="E55" s="20">
        <v>6.1406738680168403E-2</v>
      </c>
      <c r="F55" s="20">
        <v>8.3133217970368406E-2</v>
      </c>
      <c r="G55" s="20">
        <v>6.7520327600149199E-2</v>
      </c>
      <c r="H55" s="20">
        <v>1.9859051852686101E-2</v>
      </c>
      <c r="I55" s="20">
        <v>4.2111584670410498E-2</v>
      </c>
      <c r="J55" s="20">
        <v>5.8259012070452802E-2</v>
      </c>
      <c r="K55" s="20">
        <v>6.7424961358765995E-2</v>
      </c>
      <c r="L55" s="20">
        <v>6.01856175453633E-2</v>
      </c>
      <c r="M55" s="20">
        <v>2.5640624889086899E-2</v>
      </c>
      <c r="N55" s="20">
        <v>9.0460638499505697E-2</v>
      </c>
      <c r="O55" s="20">
        <v>6.5578645383437106E-2</v>
      </c>
      <c r="P55" s="20">
        <v>2.06669784261178E-2</v>
      </c>
      <c r="Q55" s="20">
        <v>5.6431486670752602E-2</v>
      </c>
      <c r="R55" s="20">
        <v>2.7061817482512799E-2</v>
      </c>
      <c r="S55" s="20">
        <v>2.7609639783974401E-2</v>
      </c>
      <c r="T55" s="20">
        <v>5.6339694951585098E-2</v>
      </c>
      <c r="U55" s="20">
        <v>7.1086176434969103E-2</v>
      </c>
      <c r="V55" s="20">
        <v>9.4866020383043398E-2</v>
      </c>
      <c r="W55" s="20">
        <v>6.3614087253798801E-2</v>
      </c>
      <c r="X55" s="20">
        <v>1.5511050132105599E-2</v>
      </c>
      <c r="Y55" s="20">
        <v>4.8404198768282898E-2</v>
      </c>
      <c r="Z55" s="20">
        <v>7.1822253406471304E-2</v>
      </c>
    </row>
    <row r="56" spans="1:26" x14ac:dyDescent="0.25">
      <c r="A56" s="25" t="s">
        <v>2</v>
      </c>
      <c r="B56" s="8" t="s">
        <v>36</v>
      </c>
      <c r="C56" s="23">
        <v>564.31401829100196</v>
      </c>
      <c r="D56" s="23">
        <v>313.3598786979</v>
      </c>
      <c r="E56" s="23">
        <v>250.9541395931</v>
      </c>
      <c r="F56" s="23">
        <v>155.75102512469999</v>
      </c>
      <c r="G56" s="23">
        <v>235.714342437</v>
      </c>
      <c r="H56" s="23">
        <v>172.8486507293</v>
      </c>
      <c r="I56" s="23">
        <v>125.5338936726</v>
      </c>
      <c r="J56" s="23">
        <v>128.0936114738</v>
      </c>
      <c r="K56" s="23">
        <v>183.897479726</v>
      </c>
      <c r="L56" s="23">
        <v>311.56896540550099</v>
      </c>
      <c r="M56" s="23">
        <v>110.4224867353</v>
      </c>
      <c r="N56" s="23">
        <v>131.81004297979999</v>
      </c>
      <c r="O56" s="23">
        <v>125.91658932750001</v>
      </c>
      <c r="P56" s="23">
        <v>44.884747991399998</v>
      </c>
      <c r="Q56" s="23">
        <v>83.504655684400007</v>
      </c>
      <c r="R56" s="23">
        <v>98.394398484899995</v>
      </c>
      <c r="S56" s="23">
        <v>37.358571519599998</v>
      </c>
      <c r="T56" s="23">
        <v>16.018853049800001</v>
      </c>
      <c r="U56" s="23">
        <v>26.426159253600002</v>
      </c>
      <c r="V56" s="23">
        <v>125.689057056</v>
      </c>
      <c r="W56" s="23">
        <v>41.647669149599999</v>
      </c>
      <c r="X56" s="23">
        <v>45.363945458700002</v>
      </c>
      <c r="Y56" s="23">
        <v>351.613346626701</v>
      </c>
      <c r="Z56" s="23">
        <v>212.70067166429999</v>
      </c>
    </row>
    <row r="57" spans="1:26" s="9" customFormat="1" x14ac:dyDescent="0.25">
      <c r="B57" s="10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37.35" customHeight="1" x14ac:dyDescent="0.25">
      <c r="A58" s="24" t="s">
        <v>66</v>
      </c>
      <c r="B58" s="7" t="s">
        <v>54</v>
      </c>
      <c r="C58" s="20">
        <v>0.340832913056902</v>
      </c>
      <c r="D58" s="20">
        <v>0.42278333045253003</v>
      </c>
      <c r="E58" s="20">
        <v>0.22076353344744301</v>
      </c>
      <c r="F58" s="20">
        <v>0.36809413366815802</v>
      </c>
      <c r="G58" s="20">
        <v>0.41468251991754101</v>
      </c>
      <c r="H58" s="20">
        <v>0.23236504781744299</v>
      </c>
      <c r="I58" s="20">
        <v>0.423690238207721</v>
      </c>
      <c r="J58" s="20">
        <v>0.435182237818246</v>
      </c>
      <c r="K58" s="20">
        <v>0.18534266166788399</v>
      </c>
      <c r="L58" s="20">
        <v>0.39332678049766501</v>
      </c>
      <c r="M58" s="20">
        <v>0.36640612872195699</v>
      </c>
      <c r="N58" s="20">
        <v>0.36400458944206099</v>
      </c>
      <c r="O58" s="20">
        <v>0.29846533147339899</v>
      </c>
      <c r="P58" s="20">
        <v>0.36177666220293597</v>
      </c>
      <c r="Q58" s="20">
        <v>0.53459897214612795</v>
      </c>
      <c r="R58" s="20">
        <v>0.24287076499256099</v>
      </c>
      <c r="S58" s="20">
        <v>0.27863984459223401</v>
      </c>
      <c r="T58" s="20">
        <v>0.74006110623816801</v>
      </c>
      <c r="U58" s="20">
        <v>0</v>
      </c>
      <c r="V58" s="20">
        <v>0.36400458944206099</v>
      </c>
      <c r="W58" s="20">
        <v>0.481040588420245</v>
      </c>
      <c r="X58" s="20">
        <v>0.40828793952334402</v>
      </c>
      <c r="Y58" s="20">
        <v>0.30300387495126302</v>
      </c>
      <c r="Z58" s="20">
        <v>0.38717348399344698</v>
      </c>
    </row>
    <row r="59" spans="1:26" x14ac:dyDescent="0.25">
      <c r="A59" s="25" t="s">
        <v>2</v>
      </c>
      <c r="B59" s="7" t="s">
        <v>55</v>
      </c>
      <c r="C59" s="19">
        <v>0.20918120942676399</v>
      </c>
      <c r="D59" s="19">
        <v>0.20859162352346999</v>
      </c>
      <c r="E59" s="19">
        <v>0.210045039238553</v>
      </c>
      <c r="F59" s="19">
        <v>0.15024308977539999</v>
      </c>
      <c r="G59" s="19">
        <v>0.31986539363543698</v>
      </c>
      <c r="H59" s="19">
        <v>0.102959446968048</v>
      </c>
      <c r="I59" s="19">
        <v>0.18190400505521001</v>
      </c>
      <c r="J59" s="19">
        <v>0.19112047988413</v>
      </c>
      <c r="K59" s="19">
        <v>0.319643059809886</v>
      </c>
      <c r="L59" s="19">
        <v>0.30065633206514297</v>
      </c>
      <c r="M59" s="19">
        <v>0.12570699895989901</v>
      </c>
      <c r="N59" s="19">
        <v>0.30556892325971702</v>
      </c>
      <c r="O59" s="19">
        <v>0.19983350037074801</v>
      </c>
      <c r="P59" s="19">
        <v>0.127040053559488</v>
      </c>
      <c r="Q59" s="19">
        <v>7.3969392853749802E-2</v>
      </c>
      <c r="R59" s="19">
        <v>0.205881460106599</v>
      </c>
      <c r="S59" s="19">
        <v>0.13302264154016699</v>
      </c>
      <c r="T59" s="19">
        <v>0.51987778752366498</v>
      </c>
      <c r="U59" s="19">
        <v>0</v>
      </c>
      <c r="V59" s="19">
        <v>0.30556892325971702</v>
      </c>
      <c r="W59" s="19">
        <v>0</v>
      </c>
      <c r="X59" s="19">
        <v>0.20414396976167201</v>
      </c>
      <c r="Y59" s="19">
        <v>0.17770738367656799</v>
      </c>
      <c r="Z59" s="19">
        <v>0.24773664535269099</v>
      </c>
    </row>
    <row r="60" spans="1:26" ht="26.85" customHeight="1" x14ac:dyDescent="0.25">
      <c r="A60" s="25" t="s">
        <v>2</v>
      </c>
      <c r="B60" s="7" t="s">
        <v>67</v>
      </c>
      <c r="C60" s="20">
        <v>0.33682266337535099</v>
      </c>
      <c r="D60" s="20">
        <v>0.30892607400705302</v>
      </c>
      <c r="E60" s="20">
        <v>0.37769525786746899</v>
      </c>
      <c r="F60" s="20">
        <v>0.39089675179949301</v>
      </c>
      <c r="G60" s="20">
        <v>0.242810510153082</v>
      </c>
      <c r="H60" s="20">
        <v>0.42477835957494398</v>
      </c>
      <c r="I60" s="20">
        <v>0.36998619500343599</v>
      </c>
      <c r="J60" s="20">
        <v>0.35052103117945499</v>
      </c>
      <c r="K60" s="20">
        <v>0.48462931029011203</v>
      </c>
      <c r="L60" s="20">
        <v>0.38492206704177701</v>
      </c>
      <c r="M60" s="20">
        <v>0.35935855853354698</v>
      </c>
      <c r="N60" s="20">
        <v>0.41183239097355501</v>
      </c>
      <c r="O60" s="20">
        <v>0.29846533147339899</v>
      </c>
      <c r="P60" s="20">
        <v>0.38414323067808798</v>
      </c>
      <c r="Q60" s="20">
        <v>0.15396618484574001</v>
      </c>
      <c r="R60" s="20">
        <v>0.24205126128797599</v>
      </c>
      <c r="S60" s="20">
        <v>0.59654820124727603</v>
      </c>
      <c r="T60" s="20">
        <v>0.25993889376183299</v>
      </c>
      <c r="U60" s="20">
        <v>0.417404498635006</v>
      </c>
      <c r="V60" s="20">
        <v>0.41183239097355501</v>
      </c>
      <c r="W60" s="20">
        <v>0</v>
      </c>
      <c r="X60" s="20">
        <v>0.170844624912246</v>
      </c>
      <c r="Y60" s="20">
        <v>0.35516814794382401</v>
      </c>
      <c r="Z60" s="20">
        <v>0.31434944513922802</v>
      </c>
    </row>
    <row r="61" spans="1:26" ht="37.35" customHeight="1" x14ac:dyDescent="0.25">
      <c r="A61" s="25" t="s">
        <v>2</v>
      </c>
      <c r="B61" s="7" t="s">
        <v>56</v>
      </c>
      <c r="C61" s="19">
        <v>0.36955284915353898</v>
      </c>
      <c r="D61" s="19">
        <v>0.349365043087837</v>
      </c>
      <c r="E61" s="19">
        <v>0.39913094560523799</v>
      </c>
      <c r="F61" s="19">
        <v>0.19970777933189299</v>
      </c>
      <c r="G61" s="19">
        <v>0.46350389199201297</v>
      </c>
      <c r="H61" s="19">
        <v>0.34704117074406099</v>
      </c>
      <c r="I61" s="19">
        <v>0.29736450221901101</v>
      </c>
      <c r="J61" s="19">
        <v>0.44216510672954101</v>
      </c>
      <c r="K61" s="19">
        <v>0.48118842045078303</v>
      </c>
      <c r="L61" s="19">
        <v>0.42074676051086002</v>
      </c>
      <c r="M61" s="19">
        <v>0.334589070522265</v>
      </c>
      <c r="N61" s="19">
        <v>0.31767099378908298</v>
      </c>
      <c r="O61" s="19">
        <v>0.31983059937546399</v>
      </c>
      <c r="P61" s="19">
        <v>0.25761821124409601</v>
      </c>
      <c r="Q61" s="19">
        <v>0.382153401789326</v>
      </c>
      <c r="R61" s="19">
        <v>0.40173589662520998</v>
      </c>
      <c r="S61" s="19">
        <v>0.43129674216380498</v>
      </c>
      <c r="T61" s="19">
        <v>0.77981668128549797</v>
      </c>
      <c r="U61" s="19">
        <v>0.425596915456675</v>
      </c>
      <c r="V61" s="19">
        <v>0.31767099378908298</v>
      </c>
      <c r="W61" s="19">
        <v>0.17403448251581699</v>
      </c>
      <c r="X61" s="19">
        <v>0.411384058274124</v>
      </c>
      <c r="Y61" s="19">
        <v>0.41247306183786397</v>
      </c>
      <c r="Z61" s="19">
        <v>0.31697558945808002</v>
      </c>
    </row>
    <row r="62" spans="1:26" ht="26.85" customHeight="1" x14ac:dyDescent="0.25">
      <c r="A62" s="25" t="s">
        <v>2</v>
      </c>
      <c r="B62" s="7" t="s">
        <v>57</v>
      </c>
      <c r="C62" s="20">
        <v>5.7898695949595097E-2</v>
      </c>
      <c r="D62" s="20">
        <v>8.2035104556451494E-2</v>
      </c>
      <c r="E62" s="20">
        <v>2.2535317707909199E-2</v>
      </c>
      <c r="F62" s="20">
        <v>7.7975782087570999E-2</v>
      </c>
      <c r="G62" s="20">
        <v>5.5170337121528003E-2</v>
      </c>
      <c r="H62" s="20">
        <v>5.0001361744373099E-2</v>
      </c>
      <c r="I62" s="20">
        <v>0.100813377171698</v>
      </c>
      <c r="J62" s="20">
        <v>0.106696313055602</v>
      </c>
      <c r="K62" s="20">
        <v>2.95922521665999E-2</v>
      </c>
      <c r="L62" s="20">
        <v>3.4664839916167901E-2</v>
      </c>
      <c r="M62" s="20">
        <v>9.2920676075108496E-2</v>
      </c>
      <c r="N62" s="20">
        <v>0</v>
      </c>
      <c r="O62" s="20">
        <v>6.1975852659842103E-2</v>
      </c>
      <c r="P62" s="20">
        <v>0.216583634414938</v>
      </c>
      <c r="Q62" s="20">
        <v>0.19680434845165701</v>
      </c>
      <c r="R62" s="20">
        <v>4.8556789936556197E-2</v>
      </c>
      <c r="S62" s="20">
        <v>0</v>
      </c>
      <c r="T62" s="20">
        <v>0</v>
      </c>
      <c r="U62" s="20">
        <v>0</v>
      </c>
      <c r="V62" s="20">
        <v>0</v>
      </c>
      <c r="W62" s="20">
        <v>0.27090989737659199</v>
      </c>
      <c r="X62" s="20">
        <v>0</v>
      </c>
      <c r="Y62" s="20">
        <v>7.7060147040890994E-2</v>
      </c>
      <c r="Z62" s="20">
        <v>3.4425918739037498E-2</v>
      </c>
    </row>
    <row r="63" spans="1:26" x14ac:dyDescent="0.25">
      <c r="A63" s="25" t="s">
        <v>2</v>
      </c>
      <c r="B63" s="7" t="s">
        <v>43</v>
      </c>
      <c r="C63" s="19">
        <v>0.17002737956599701</v>
      </c>
      <c r="D63" s="19">
        <v>0.162160983318203</v>
      </c>
      <c r="E63" s="19">
        <v>0.18155280368525301</v>
      </c>
      <c r="F63" s="19">
        <v>0.331419686781043</v>
      </c>
      <c r="G63" s="19">
        <v>9.0133490933116497E-2</v>
      </c>
      <c r="H63" s="19">
        <v>0.179594904543284</v>
      </c>
      <c r="I63" s="19">
        <v>0.19515903459553699</v>
      </c>
      <c r="J63" s="19">
        <v>0.174269203252161</v>
      </c>
      <c r="K63" s="19">
        <v>3.0416405388585199E-2</v>
      </c>
      <c r="L63" s="19">
        <v>8.4499759528720297E-2</v>
      </c>
      <c r="M63" s="19">
        <v>0.179402463358557</v>
      </c>
      <c r="N63" s="19">
        <v>9.3225916245727902E-2</v>
      </c>
      <c r="O63" s="19">
        <v>0.197753814329095</v>
      </c>
      <c r="P63" s="19">
        <v>0</v>
      </c>
      <c r="Q63" s="19">
        <v>0.159399284979337</v>
      </c>
      <c r="R63" s="19">
        <v>0.37009164002699702</v>
      </c>
      <c r="S63" s="19">
        <v>0</v>
      </c>
      <c r="T63" s="19">
        <v>0</v>
      </c>
      <c r="U63" s="19">
        <v>0.417404498635006</v>
      </c>
      <c r="V63" s="19">
        <v>9.3225916245727902E-2</v>
      </c>
      <c r="W63" s="19">
        <v>0.34492492906393801</v>
      </c>
      <c r="X63" s="19">
        <v>0.33622245115893501</v>
      </c>
      <c r="Y63" s="19">
        <v>0.169448724505328</v>
      </c>
      <c r="Z63" s="19">
        <v>0.17073623200395299</v>
      </c>
    </row>
    <row r="64" spans="1:26" x14ac:dyDescent="0.25">
      <c r="A64" s="25" t="s">
        <v>2</v>
      </c>
      <c r="B64" s="8" t="s">
        <v>36</v>
      </c>
      <c r="C64" s="21">
        <v>98.724509304599906</v>
      </c>
      <c r="D64" s="21">
        <v>58.676381028900003</v>
      </c>
      <c r="E64" s="21">
        <v>40.048128275700002</v>
      </c>
      <c r="F64" s="21">
        <v>19.732001426699998</v>
      </c>
      <c r="G64" s="21">
        <v>44.045313720800003</v>
      </c>
      <c r="H64" s="21">
        <v>34.9471941571</v>
      </c>
      <c r="I64" s="21">
        <v>23.8182791626</v>
      </c>
      <c r="J64" s="21">
        <v>22.6092338415</v>
      </c>
      <c r="K64" s="21">
        <v>30.497756278200001</v>
      </c>
      <c r="L64" s="21">
        <v>44.3855574444</v>
      </c>
      <c r="M64" s="21">
        <v>25.8414086318</v>
      </c>
      <c r="N64" s="21">
        <v>30.4193032925</v>
      </c>
      <c r="O64" s="21">
        <v>14.5620795127</v>
      </c>
      <c r="P64" s="21">
        <v>7.1040374198</v>
      </c>
      <c r="Q64" s="21">
        <v>12.200955820800001</v>
      </c>
      <c r="R64" s="21">
        <v>17.993439221199999</v>
      </c>
      <c r="S64" s="21">
        <v>6.5680822331000002</v>
      </c>
      <c r="T64" s="21">
        <v>3.9680737559999999</v>
      </c>
      <c r="U64" s="21">
        <v>5.9085380484999996</v>
      </c>
      <c r="V64" s="21">
        <v>30.4193032925</v>
      </c>
      <c r="W64" s="21">
        <v>5.6383968511000004</v>
      </c>
      <c r="X64" s="21">
        <v>8.3128662276000007</v>
      </c>
      <c r="Y64" s="21">
        <v>54.353942933399999</v>
      </c>
      <c r="Z64" s="21">
        <v>44.370566371199999</v>
      </c>
    </row>
  </sheetData>
  <mergeCells count="14">
    <mergeCell ref="A39:A47"/>
    <mergeCell ref="A49:A56"/>
    <mergeCell ref="A58:A64"/>
    <mergeCell ref="N4:U4"/>
    <mergeCell ref="V4:Z4"/>
    <mergeCell ref="A7:A10"/>
    <mergeCell ref="A12:A20"/>
    <mergeCell ref="A22:A29"/>
    <mergeCell ref="A31:A37"/>
    <mergeCell ref="B4:B6"/>
    <mergeCell ref="D4:E4"/>
    <mergeCell ref="F4:H4"/>
    <mergeCell ref="I4:K4"/>
    <mergeCell ref="L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SBAB</vt:lpstr>
      <vt:lpstr>KantarSifo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2020-05-27T22:32:15Z</dcterms:modified>
</cp:coreProperties>
</file>