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BAB\Löpande\HPE - Boprisförväntningar\Excel (publicerade)\"/>
    </mc:Choice>
  </mc:AlternateContent>
  <xr:revisionPtr revIDLastSave="0" documentId="13_ncr:1_{96C679D1-3EC3-4A09-8F83-AB2AC0E903C7}" xr6:coauthVersionLast="46" xr6:coauthVersionMax="46" xr10:uidLastSave="{00000000-0000-0000-0000-000000000000}"/>
  <bookViews>
    <workbookView xWindow="-120" yWindow="-120" windowWidth="29040" windowHeight="17790" xr2:uid="{B498D393-803A-4160-B2B5-E91E642941E9}"/>
  </bookViews>
  <sheets>
    <sheet name="SBAB" sheetId="1" r:id="rId1"/>
    <sheet name="Kantar21Q4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6" i="1" l="1"/>
  <c r="P16" i="1"/>
  <c r="O16" i="1"/>
  <c r="N16" i="1"/>
  <c r="M16" i="1"/>
  <c r="L16" i="1"/>
  <c r="K16" i="1"/>
  <c r="J16" i="1"/>
  <c r="I16" i="1"/>
  <c r="H16" i="1"/>
  <c r="F16" i="1"/>
  <c r="G16" i="1"/>
  <c r="E16" i="1"/>
  <c r="A16" i="1" s="1"/>
  <c r="E15" i="1"/>
  <c r="A15" i="1" s="1"/>
  <c r="E14" i="1"/>
  <c r="A14" i="1" s="1"/>
  <c r="C16" i="1" l="1"/>
  <c r="B16" i="1"/>
  <c r="C15" i="1"/>
  <c r="B15" i="1"/>
  <c r="C14" i="1"/>
  <c r="B14" i="1"/>
  <c r="C13" i="1"/>
  <c r="E13" i="1"/>
  <c r="A13" i="1" s="1"/>
  <c r="B13" i="1" l="1"/>
  <c r="C12" i="1"/>
  <c r="E12" i="1"/>
  <c r="A12" i="1" s="1"/>
  <c r="B12" i="1" l="1"/>
  <c r="B11" i="1"/>
  <c r="E11" i="1"/>
  <c r="A11" i="1"/>
  <c r="C11" i="1" l="1"/>
  <c r="B10" i="1" l="1"/>
  <c r="C10" i="1"/>
  <c r="C9" i="1"/>
  <c r="B9" i="1"/>
  <c r="E6" i="1"/>
  <c r="E7" i="1" s="1"/>
  <c r="E8" i="1" s="1"/>
  <c r="E9" i="1" s="1"/>
  <c r="E10" i="1" l="1"/>
  <c r="A10" i="1" s="1"/>
  <c r="A9" i="1"/>
  <c r="A5" i="1"/>
  <c r="C8" i="1"/>
  <c r="B8" i="1"/>
  <c r="C7" i="1"/>
  <c r="B7" i="1"/>
  <c r="C6" i="1"/>
  <c r="B6" i="1"/>
  <c r="C5" i="1"/>
  <c r="B5" i="1"/>
  <c r="A6" i="1" l="1"/>
  <c r="A8" i="1" l="1"/>
  <c r="A7" i="1"/>
</calcChain>
</file>

<file path=xl/sharedStrings.xml><?xml version="1.0" encoding="utf-8"?>
<sst xmlns="http://schemas.openxmlformats.org/spreadsheetml/2006/main" count="221" uniqueCount="87">
  <si>
    <t>Total</t>
  </si>
  <si>
    <t>Weighted by: age groups, gender, NUTS 2</t>
  </si>
  <si>
    <t/>
  </si>
  <si>
    <t>Åldersgrupper</t>
  </si>
  <si>
    <t>Riksområde</t>
  </si>
  <si>
    <t>Storstadsområden</t>
  </si>
  <si>
    <t>35-55 år</t>
  </si>
  <si>
    <t>56-79 år</t>
  </si>
  <si>
    <t>Stockholm</t>
  </si>
  <si>
    <t>Östra Mellansverige</t>
  </si>
  <si>
    <t>Småland med öarna</t>
  </si>
  <si>
    <t>Sydsverige</t>
  </si>
  <si>
    <t>Västsverige</t>
  </si>
  <si>
    <t>Norra Mellansverige</t>
  </si>
  <si>
    <t>Mellersta Norrland</t>
  </si>
  <si>
    <t>Övre Norrland</t>
  </si>
  <si>
    <t>Malmö</t>
  </si>
  <si>
    <t>Göteborg</t>
  </si>
  <si>
    <t>Övriga landet</t>
  </si>
  <si>
    <t>%</t>
  </si>
  <si>
    <t>Är ditt permanentboende idag?</t>
  </si>
  <si>
    <t>Hyrt boende</t>
  </si>
  <si>
    <t>Ägt boende (Bostadsrättslägenhet, villa, gård etc)</t>
  </si>
  <si>
    <t>Annat</t>
  </si>
  <si>
    <t>Bas</t>
  </si>
  <si>
    <t>Hur tror du att priset (marknadsvärdet) på din bostad kommer att utvecklas under det närmaste året?</t>
  </si>
  <si>
    <t>Stå stilla</t>
  </si>
  <si>
    <t>Öka med upp till 5 procent</t>
  </si>
  <si>
    <t>Öka med mer än 5 procent</t>
  </si>
  <si>
    <t>Minska med maximalt 5 procent</t>
  </si>
  <si>
    <t>Minska med mer än 5 procent</t>
  </si>
  <si>
    <t>Vet inte</t>
  </si>
  <si>
    <t>Till följd av ett högt efterfrågetryck i mitt bostadsområde</t>
  </si>
  <si>
    <t>För att bostadsräntorna kommer att sjunka</t>
  </si>
  <si>
    <t>Till följd av politiska åtgärder som till exempel ändrade skatteregler kommer att vidtas</t>
  </si>
  <si>
    <t>Till följd av mildare krav på bankernas kreditgivning (till exempel bolånetak, amorteringskrav)</t>
  </si>
  <si>
    <t>För att min bostad sticker ut positivt jämfört med andra</t>
  </si>
  <si>
    <t>Jag håller på/avser att renovera huset så att det stiger i värde</t>
  </si>
  <si>
    <t>Om du tror att priset (marknadsvärdet) på din bostad kommer att sjunka det närmaste året, varför tror du det?</t>
  </si>
  <si>
    <t>Till följd av svagt efterfrågetryck i mitt bostadsområde</t>
  </si>
  <si>
    <t>För att bostadsräntorna kommer att öka</t>
  </si>
  <si>
    <t>Till följd av stramare krav på bankernas kreditgivning (till exempel bolånetak, amorteringskrav)</t>
  </si>
  <si>
    <t>För att min bostad sticker ut negativt jämfört med andra</t>
  </si>
  <si>
    <t>Till följd av politiska åtgärder, som till exempel ändrade skatteregler</t>
  </si>
  <si>
    <t>Hur tror du att priset (marknadsvärdet) på din bostad kommer att utvecklas under de kommande 3 åren?</t>
  </si>
  <si>
    <t>Öka med upp till 10 procent</t>
  </si>
  <si>
    <t>Öka med mer än 10 procent</t>
  </si>
  <si>
    <t>Minska med maximalt 10 procent</t>
  </si>
  <si>
    <t>Minska med mer än 10 procent</t>
  </si>
  <si>
    <t>Till följd av högt efterfrågetryck i mitt bostadsområde</t>
  </si>
  <si>
    <t>Om du tror att priset (marknadsvärdet) på din bostad kommer att sjunka de kommande 3 åren, varför tror du det?</t>
  </si>
  <si>
    <t>Till följd av politiska åtgärder, som till exempel ändrade skatteregler kommer att vidtas</t>
  </si>
  <si>
    <t>Närmaste året</t>
  </si>
  <si>
    <t>De kommande tre åren</t>
  </si>
  <si>
    <t>SBAB Boprisindikator</t>
  </si>
  <si>
    <t>Ett år</t>
  </si>
  <si>
    <t>Tre år</t>
  </si>
  <si>
    <t>Datum</t>
  </si>
  <si>
    <t>Grundskola (el. motsvarande äldre system)</t>
  </si>
  <si>
    <t>Gymnasium (2-4 år)</t>
  </si>
  <si>
    <t>Personlig månadsinkomst</t>
  </si>
  <si>
    <t>Utbildningsnivå</t>
  </si>
  <si>
    <t>16-34 år</t>
  </si>
  <si>
    <t>Upp till 24.999 kr/månad</t>
  </si>
  <si>
    <t>25.000-34.999 kronor/månad</t>
  </si>
  <si>
    <t>35.000 kr eller mer/månad</t>
  </si>
  <si>
    <t>Övriga</t>
  </si>
  <si>
    <t>Högskola/universitet</t>
  </si>
  <si>
    <t>Om du tror att priset (marknadsvärdet) på din bostad kommer att öka det närmaste året, varför tror du det?</t>
  </si>
  <si>
    <t>Om du tror att priset (marknadsvärdet) på din bostad kommer att öka de de kommande 3 åren, varför tror du det?</t>
  </si>
  <si>
    <t>Kön</t>
  </si>
  <si>
    <t>Man</t>
  </si>
  <si>
    <t>Kvinna</t>
  </si>
  <si>
    <t>I sysselsättning</t>
  </si>
  <si>
    <t>Sysselsättning</t>
  </si>
  <si>
    <t>Undersökning om bostadssajter, genomförd vecka 45, 2021</t>
  </si>
  <si>
    <t>Storstadsregioner (Sth+Gbg+Mlm)</t>
  </si>
  <si>
    <t>Många pratar om att energipriserna kan komma att öka relativt mycket framöver. Om energipriserna ökar relativt mycket i vilken grad bedömer du att det i sin tur också kan bidra till fallande bostadspriser?</t>
  </si>
  <si>
    <t>I hög grad</t>
  </si>
  <si>
    <t>I mindre grad</t>
  </si>
  <si>
    <t>Inte alls</t>
  </si>
  <si>
    <t>När du köpte din nuvarande bostad, hur viktigt var det för dig hur bostaden värmdes upp?</t>
  </si>
  <si>
    <t>Mycket viktigt</t>
  </si>
  <si>
    <t>Något viktigt</t>
  </si>
  <si>
    <t>Inte alls viktigt</t>
  </si>
  <si>
    <t>Vet ej</t>
  </si>
  <si>
    <t>Mycket viktigt + Något viktigt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</si>
</sst>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yy/mm/dd;@"/>
  </numFmts>
  <fonts count="10">
    <font>
      <sz val="11"/>
      <color theme="1"/>
      <name val="Calibri"/>
      <family val="2"/>
      <scheme val="minor"/>
    </font>
    <font>
      <sz val="11"/>
      <color rgb="FF008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sz val="11"/>
      <color rgb="FF000000"/>
      <name val="Calibri"/>
    </font>
    <font>
      <sz val="9"/>
      <color rgb="FF3F3F3F"/>
      <name val="verdana,geneva,sans-serif"/>
    </font>
    <font>
      <sz val="9"/>
      <color rgb="FF4D4D4D"/>
      <name val="verdana,geneva,sans-serif"/>
    </font>
    <font>
      <i/>
      <sz val="9"/>
      <color rgb="FF3F3F3F"/>
      <name val="verdana,geneva,sans-serif"/>
    </font>
    <font>
      <i/>
      <sz val="9"/>
      <color rgb="FF4D4D4D"/>
      <name val="verdana,geneva,sans-serif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5F5F5"/>
      </patternFill>
    </fill>
    <fill>
      <patternFill patternType="solid">
        <fgColor rgb="FFFCFCFC"/>
      </patternFill>
    </fill>
  </fills>
  <borders count="3">
    <border>
      <left/>
      <right/>
      <top/>
      <bottom/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8">
    <xf numFmtId="0" fontId="0" fillId="0" borderId="0" xfId="0"/>
    <xf numFmtId="14" fontId="0" fillId="0" borderId="0" xfId="0" applyNumberFormat="1"/>
    <xf numFmtId="164" fontId="1" fillId="0" borderId="0" xfId="0" applyNumberFormat="1" applyFont="1"/>
    <xf numFmtId="164" fontId="3" fillId="0" borderId="0" xfId="0" applyNumberFormat="1" applyFont="1"/>
    <xf numFmtId="166" fontId="1" fillId="0" borderId="0" xfId="0" applyNumberFormat="1" applyFont="1"/>
    <xf numFmtId="166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0" fontId="4" fillId="0" borderId="0" xfId="2" applyFont="1"/>
    <xf numFmtId="0" fontId="5" fillId="0" borderId="0" xfId="2" applyAlignment="1">
      <alignment wrapText="1"/>
    </xf>
    <xf numFmtId="0" fontId="5" fillId="0" borderId="0" xfId="2" applyAlignment="1">
      <alignment wrapText="1"/>
    </xf>
    <xf numFmtId="0" fontId="6" fillId="2" borderId="0" xfId="2" applyFont="1" applyFill="1" applyAlignment="1">
      <alignment horizontal="left" vertical="top" wrapText="1"/>
    </xf>
    <xf numFmtId="0" fontId="6" fillId="2" borderId="0" xfId="2" applyFont="1" applyFill="1" applyAlignment="1">
      <alignment horizontal="left" vertical="top" wrapText="1"/>
    </xf>
    <xf numFmtId="0" fontId="6" fillId="3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left" vertical="top" wrapText="1"/>
    </xf>
    <xf numFmtId="0" fontId="6" fillId="3" borderId="1" xfId="2" applyFont="1" applyFill="1" applyBorder="1" applyAlignment="1">
      <alignment horizontal="left" vertical="top" wrapText="1"/>
    </xf>
    <xf numFmtId="9" fontId="7" fillId="4" borderId="2" xfId="2" applyNumberFormat="1" applyFont="1" applyFill="1" applyBorder="1" applyAlignment="1">
      <alignment horizontal="center" vertical="center" wrapText="1"/>
    </xf>
    <xf numFmtId="9" fontId="7" fillId="2" borderId="2" xfId="2" applyNumberFormat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left" vertical="top" wrapText="1"/>
    </xf>
    <xf numFmtId="3" fontId="9" fillId="2" borderId="2" xfId="2" applyNumberFormat="1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left" vertical="top" wrapText="1"/>
    </xf>
    <xf numFmtId="3" fontId="9" fillId="0" borderId="2" xfId="2" applyNumberFormat="1" applyFont="1" applyBorder="1" applyAlignment="1">
      <alignment horizontal="center" vertical="center" wrapText="1"/>
    </xf>
    <xf numFmtId="3" fontId="9" fillId="4" borderId="2" xfId="2" applyNumberFormat="1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left" vertical="top" wrapText="1"/>
    </xf>
    <xf numFmtId="9" fontId="7" fillId="0" borderId="2" xfId="2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 xr:uid="{F6C0A8ED-A0A1-40E2-82AD-6F8F7ED31BE5}"/>
    <cellStyle name="Normal 3" xfId="2" xr:uid="{3A007924-88AE-4765-898B-99F0187E359C}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B9AD1-D9DB-46E6-BF95-F9C7D0E389D2}">
  <dimension ref="A2:Q22"/>
  <sheetViews>
    <sheetView tabSelected="1" zoomScaleNormal="100" workbookViewId="0"/>
  </sheetViews>
  <sheetFormatPr defaultColWidth="8.7109375" defaultRowHeight="15"/>
  <cols>
    <col min="11" max="11" width="8.7109375" customWidth="1"/>
    <col min="17" max="17" width="8.7109375" customWidth="1"/>
  </cols>
  <sheetData>
    <row r="2" spans="1:17">
      <c r="A2" t="s">
        <v>54</v>
      </c>
      <c r="F2" t="s">
        <v>52</v>
      </c>
      <c r="L2" t="s">
        <v>53</v>
      </c>
    </row>
    <row r="3" spans="1:17">
      <c r="A3" s="7" t="s">
        <v>57</v>
      </c>
      <c r="B3" s="7" t="s">
        <v>55</v>
      </c>
      <c r="C3" s="7" t="s">
        <v>56</v>
      </c>
      <c r="E3" s="6" t="s">
        <v>57</v>
      </c>
      <c r="F3" t="s">
        <v>26</v>
      </c>
      <c r="G3" t="s">
        <v>27</v>
      </c>
      <c r="H3" t="s">
        <v>28</v>
      </c>
      <c r="I3" t="s">
        <v>29</v>
      </c>
      <c r="J3" t="s">
        <v>30</v>
      </c>
      <c r="K3" t="s">
        <v>31</v>
      </c>
      <c r="L3" t="s">
        <v>26</v>
      </c>
      <c r="M3" t="s">
        <v>45</v>
      </c>
      <c r="N3" t="s">
        <v>46</v>
      </c>
      <c r="O3" t="s">
        <v>47</v>
      </c>
      <c r="P3" t="s">
        <v>48</v>
      </c>
      <c r="Q3" t="s">
        <v>31</v>
      </c>
    </row>
    <row r="4" spans="1:17">
      <c r="A4" s="7"/>
      <c r="B4" s="7"/>
      <c r="C4" s="7"/>
    </row>
    <row r="5" spans="1:17">
      <c r="A5" s="8" t="str">
        <f>_xlfn.CONCAT(YEAR($E5)-2000,"Q",ROUNDUP(MONTH($E5)/3,0))</f>
        <v>19Q1</v>
      </c>
      <c r="B5" s="9">
        <f>100*($G5+$H5-$I5-$J5)</f>
        <v>25.302308052304245</v>
      </c>
      <c r="C5" s="9">
        <f>100*($M5+$N5-$O5-$P5)</f>
        <v>36.770621060624329</v>
      </c>
      <c r="E5" s="4">
        <v>43511</v>
      </c>
      <c r="F5" s="2">
        <v>0.33024231681070804</v>
      </c>
      <c r="G5" s="2">
        <v>0.31580508330714102</v>
      </c>
      <c r="H5" s="2">
        <v>8.5152899932669696E-2</v>
      </c>
      <c r="I5" s="2">
        <v>9.6013547725776402E-2</v>
      </c>
      <c r="J5" s="2">
        <v>5.1921354990991798E-2</v>
      </c>
      <c r="K5" s="2">
        <v>0.120864797232713</v>
      </c>
      <c r="L5" s="2">
        <v>0.23424273134031601</v>
      </c>
      <c r="M5" s="2">
        <v>0.42458971589610994</v>
      </c>
      <c r="N5" s="2">
        <v>4.9604774399231104E-2</v>
      </c>
      <c r="O5" s="2">
        <v>8.4062248689733693E-2</v>
      </c>
      <c r="P5" s="2">
        <v>2.2426030999364101E-2</v>
      </c>
      <c r="Q5" s="2">
        <v>0.185074498675246</v>
      </c>
    </row>
    <row r="6" spans="1:17">
      <c r="A6" s="8" t="str">
        <f t="shared" ref="A6:A16" si="0">_xlfn.CONCAT(YEAR($E6)-2000,"Q",ROUNDUP(MONTH($E6)/3,0))</f>
        <v>19Q2</v>
      </c>
      <c r="B6" s="9">
        <f t="shared" ref="B6:B16" si="1">100*($G6+$H6-$I6-$J6)</f>
        <v>40.903431589336783</v>
      </c>
      <c r="C6" s="9">
        <f t="shared" ref="C6:C16" si="2">100*($M6+$N6-$O6-$P6)</f>
        <v>44.748017627893269</v>
      </c>
      <c r="E6" s="5">
        <f t="shared" ref="E6:E16" si="3">EOMONTH($E5,2)+15</f>
        <v>43600</v>
      </c>
      <c r="F6" s="2">
        <v>0.34869347178849602</v>
      </c>
      <c r="G6" s="2">
        <v>0.372810395206916</v>
      </c>
      <c r="H6" s="2">
        <v>9.9577603331763506E-2</v>
      </c>
      <c r="I6" s="2">
        <v>4.60863119646941E-2</v>
      </c>
      <c r="J6" s="2">
        <v>1.7267370680617601E-2</v>
      </c>
      <c r="K6" s="2">
        <v>0.115564847027514</v>
      </c>
      <c r="L6" s="2">
        <v>0.23102789003171301</v>
      </c>
      <c r="M6" s="2">
        <v>0.45554723428294902</v>
      </c>
      <c r="N6" s="2">
        <v>5.60523487467601E-2</v>
      </c>
      <c r="O6" s="2">
        <v>4.9501057701865303E-2</v>
      </c>
      <c r="P6" s="2">
        <v>1.46183490489111E-2</v>
      </c>
      <c r="Q6" s="2">
        <v>0.193253120187804</v>
      </c>
    </row>
    <row r="7" spans="1:17">
      <c r="A7" s="8" t="str">
        <f t="shared" si="0"/>
        <v>19Q3</v>
      </c>
      <c r="B7" s="9">
        <f t="shared" si="1"/>
        <v>46.1509394820186</v>
      </c>
      <c r="C7" s="9">
        <f t="shared" si="2"/>
        <v>46.808579470069525</v>
      </c>
      <c r="E7" s="5">
        <f t="shared" si="3"/>
        <v>43692</v>
      </c>
      <c r="F7" s="2">
        <v>0.30226590220369798</v>
      </c>
      <c r="G7" s="2">
        <v>0.42888849649855099</v>
      </c>
      <c r="H7" s="2">
        <v>9.9588815390022206E-2</v>
      </c>
      <c r="I7" s="2">
        <v>4.2130475088095198E-2</v>
      </c>
      <c r="J7" s="2">
        <v>2.4837441980291999E-2</v>
      </c>
      <c r="K7" s="2">
        <v>0.10228886883933901</v>
      </c>
      <c r="L7" s="2">
        <v>0.22091586156623899</v>
      </c>
      <c r="M7" s="2">
        <v>0.478696919976487</v>
      </c>
      <c r="N7" s="2">
        <v>4.6612319424578698E-2</v>
      </c>
      <c r="O7" s="2">
        <v>4.2349308144304702E-2</v>
      </c>
      <c r="P7" s="2">
        <v>1.48741365560657E-2</v>
      </c>
      <c r="Q7" s="2">
        <v>0.19655145433232399</v>
      </c>
    </row>
    <row r="8" spans="1:17">
      <c r="A8" s="8" t="str">
        <f t="shared" si="0"/>
        <v>19Q4</v>
      </c>
      <c r="B8" s="9">
        <f t="shared" si="1"/>
        <v>53.007776904481275</v>
      </c>
      <c r="C8" s="9">
        <f t="shared" si="2"/>
        <v>50.126293670155839</v>
      </c>
      <c r="E8" s="5">
        <f t="shared" si="3"/>
        <v>43784</v>
      </c>
      <c r="F8" s="2">
        <v>0.27877669123443</v>
      </c>
      <c r="G8" s="2">
        <v>0.45496870099554798</v>
      </c>
      <c r="H8" s="2">
        <v>0.115873803352857</v>
      </c>
      <c r="I8" s="2">
        <v>2.7720249542913099E-2</v>
      </c>
      <c r="J8" s="2">
        <v>1.30444857606792E-2</v>
      </c>
      <c r="K8" s="2">
        <v>0.10961606911357299</v>
      </c>
      <c r="L8" s="2">
        <v>0.21309087718831299</v>
      </c>
      <c r="M8" s="2">
        <v>0.49185629682208298</v>
      </c>
      <c r="N8" s="2">
        <v>5.5835823295975501E-2</v>
      </c>
      <c r="O8" s="2">
        <v>4.08546385795319E-2</v>
      </c>
      <c r="P8" s="2">
        <v>5.5745448369681301E-3</v>
      </c>
      <c r="Q8" s="2">
        <v>0.19278781927712799</v>
      </c>
    </row>
    <row r="9" spans="1:17">
      <c r="A9" s="8" t="str">
        <f t="shared" si="0"/>
        <v>20Q1</v>
      </c>
      <c r="B9" s="9">
        <f t="shared" si="1"/>
        <v>54.464887503697724</v>
      </c>
      <c r="C9" s="9">
        <f t="shared" si="2"/>
        <v>54.888777537532349</v>
      </c>
      <c r="E9" s="5">
        <f t="shared" si="3"/>
        <v>43876</v>
      </c>
      <c r="F9" s="2">
        <v>0.27178505400535102</v>
      </c>
      <c r="G9" s="2">
        <v>0.45900414982633803</v>
      </c>
      <c r="H9" s="2">
        <v>0.12957202324032699</v>
      </c>
      <c r="I9" s="2">
        <v>3.62368105374214E-2</v>
      </c>
      <c r="J9" s="2">
        <v>7.6904874922663503E-3</v>
      </c>
      <c r="K9" s="2">
        <v>9.5711474898287296E-2</v>
      </c>
      <c r="L9" s="2">
        <v>0.18426363345923899</v>
      </c>
      <c r="M9" s="2">
        <v>0.53214950817165796</v>
      </c>
      <c r="N9" s="2">
        <v>6.6699188991834399E-2</v>
      </c>
      <c r="O9" s="2">
        <v>4.1218074900788E-2</v>
      </c>
      <c r="P9" s="2">
        <v>8.7428468873808497E-3</v>
      </c>
      <c r="Q9" s="2">
        <v>0.16692674758909101</v>
      </c>
    </row>
    <row r="10" spans="1:17">
      <c r="A10" s="8" t="str">
        <f t="shared" si="0"/>
        <v>20Q2</v>
      </c>
      <c r="B10" s="9">
        <f t="shared" si="1"/>
        <v>-6.655310869132383</v>
      </c>
      <c r="C10" s="9">
        <f t="shared" si="2"/>
        <v>41.751527630212394</v>
      </c>
      <c r="E10" s="5">
        <f t="shared" si="3"/>
        <v>43966</v>
      </c>
      <c r="F10" s="2">
        <v>0.32571644058050297</v>
      </c>
      <c r="G10" s="2">
        <v>0.179503595248693</v>
      </c>
      <c r="H10" s="2">
        <v>6.5974373649142201E-2</v>
      </c>
      <c r="I10" s="2">
        <v>0.15667357530566201</v>
      </c>
      <c r="J10" s="2">
        <v>0.15535750228349701</v>
      </c>
      <c r="K10" s="2">
        <v>0.116774512932504</v>
      </c>
      <c r="L10" s="2">
        <v>0.227497003383763</v>
      </c>
      <c r="M10" s="2">
        <v>0.437361580820471</v>
      </c>
      <c r="N10" s="2">
        <v>6.8684450544919604E-2</v>
      </c>
      <c r="O10" s="2">
        <v>6.8624943112650397E-2</v>
      </c>
      <c r="P10" s="2">
        <v>1.99058119506163E-2</v>
      </c>
      <c r="Q10" s="2">
        <v>0.17792621018758101</v>
      </c>
    </row>
    <row r="11" spans="1:17">
      <c r="A11" s="8" t="str">
        <f t="shared" si="0"/>
        <v>20Q3</v>
      </c>
      <c r="B11" s="9">
        <f t="shared" si="1"/>
        <v>46.1509394820186</v>
      </c>
      <c r="C11" s="9">
        <f t="shared" si="2"/>
        <v>46.808579470069525</v>
      </c>
      <c r="E11" s="5">
        <f t="shared" si="3"/>
        <v>44058</v>
      </c>
      <c r="F11" s="2">
        <v>0.30226590220369798</v>
      </c>
      <c r="G11" s="2">
        <v>0.42888849649855099</v>
      </c>
      <c r="H11" s="2">
        <v>9.9588815390022206E-2</v>
      </c>
      <c r="I11" s="2">
        <v>4.2130475088095198E-2</v>
      </c>
      <c r="J11" s="2">
        <v>2.4837441980291999E-2</v>
      </c>
      <c r="K11" s="2">
        <v>0.10228886883933901</v>
      </c>
      <c r="L11" s="2">
        <v>0.22091586156623899</v>
      </c>
      <c r="M11" s="2">
        <v>0.478696919976487</v>
      </c>
      <c r="N11" s="2">
        <v>4.6612319424578698E-2</v>
      </c>
      <c r="O11" s="2">
        <v>4.2349308144304702E-2</v>
      </c>
      <c r="P11" s="2">
        <v>1.48741365560657E-2</v>
      </c>
      <c r="Q11" s="2">
        <v>0.19655145433232399</v>
      </c>
    </row>
    <row r="12" spans="1:17">
      <c r="A12" s="8" t="str">
        <f t="shared" si="0"/>
        <v>20Q4</v>
      </c>
      <c r="B12" s="9">
        <f t="shared" si="1"/>
        <v>66.10758429082837</v>
      </c>
      <c r="C12" s="9">
        <f t="shared" si="2"/>
        <v>64.049419283670062</v>
      </c>
      <c r="E12" s="5">
        <f t="shared" si="3"/>
        <v>44150</v>
      </c>
      <c r="F12" s="2">
        <v>0.204571523341019</v>
      </c>
      <c r="G12" s="2">
        <v>0.50570161240872802</v>
      </c>
      <c r="H12" s="2">
        <v>0.17326054050965001</v>
      </c>
      <c r="I12" s="2">
        <v>1.0817870434023699E-2</v>
      </c>
      <c r="J12" s="2">
        <v>7.0684395760705898E-3</v>
      </c>
      <c r="K12" s="2">
        <v>9.8580013730508398E-2</v>
      </c>
      <c r="L12" s="2">
        <v>0.14236511079988301</v>
      </c>
      <c r="M12" s="2">
        <v>0.57623320842161696</v>
      </c>
      <c r="N12" s="2">
        <v>8.3285408165551494E-2</v>
      </c>
      <c r="O12" s="2">
        <v>1.3495167198736601E-2</v>
      </c>
      <c r="P12" s="2">
        <v>5.5292565517312698E-3</v>
      </c>
      <c r="Q12" s="2">
        <v>0.179091848862478</v>
      </c>
    </row>
    <row r="13" spans="1:17">
      <c r="A13" s="8" t="str">
        <f t="shared" si="0"/>
        <v>21Q1</v>
      </c>
      <c r="B13" s="9">
        <f t="shared" si="1"/>
        <v>66.744424408610087</v>
      </c>
      <c r="C13" s="9">
        <f t="shared" si="2"/>
        <v>66.525656575903639</v>
      </c>
      <c r="E13" s="5">
        <f t="shared" si="3"/>
        <v>44242</v>
      </c>
      <c r="F13" s="2">
        <v>0.17294203186878901</v>
      </c>
      <c r="G13" s="2">
        <v>0.47747692762284699</v>
      </c>
      <c r="H13" s="2">
        <v>0.20957483378317701</v>
      </c>
      <c r="I13" s="2">
        <v>1.37350575161579E-2</v>
      </c>
      <c r="J13" s="2">
        <v>5.8724598037651603E-3</v>
      </c>
      <c r="K13" s="2">
        <v>0.12039868940526401</v>
      </c>
      <c r="L13" s="2">
        <v>0.106087109766028</v>
      </c>
      <c r="M13" s="2">
        <v>0.56545331728617299</v>
      </c>
      <c r="N13" s="2">
        <v>0.117474699148924</v>
      </c>
      <c r="O13" s="2">
        <v>1.34392679566981E-2</v>
      </c>
      <c r="P13" s="2">
        <v>4.2321827193625896E-3</v>
      </c>
      <c r="Q13" s="2">
        <v>0.19331342312281299</v>
      </c>
    </row>
    <row r="14" spans="1:17">
      <c r="A14" s="8" t="str">
        <f t="shared" si="0"/>
        <v>21Q2</v>
      </c>
      <c r="B14" s="9">
        <f t="shared" si="1"/>
        <v>72.178270485486266</v>
      </c>
      <c r="C14" s="9">
        <f t="shared" si="2"/>
        <v>67.091149223049726</v>
      </c>
      <c r="E14" s="5">
        <f t="shared" si="3"/>
        <v>44331</v>
      </c>
      <c r="F14" s="2">
        <v>0.113477220019329</v>
      </c>
      <c r="G14" s="2">
        <v>0.423644966214201</v>
      </c>
      <c r="H14" s="2">
        <v>0.31530884752722299</v>
      </c>
      <c r="I14" s="2">
        <v>1.0578941857936E-2</v>
      </c>
      <c r="J14" s="2">
        <v>6.5921670286254296E-3</v>
      </c>
      <c r="K14" s="2">
        <v>0.130397857352687</v>
      </c>
      <c r="L14" s="2">
        <v>8.4338601857549406E-2</v>
      </c>
      <c r="M14" s="2">
        <v>0.53634012928619401</v>
      </c>
      <c r="N14" s="2">
        <v>0.16013979830521999</v>
      </c>
      <c r="O14" s="2">
        <v>2.1342965500390099E-2</v>
      </c>
      <c r="P14" s="2">
        <v>4.2254698605266698E-3</v>
      </c>
      <c r="Q14" s="2">
        <v>0.19361303519011999</v>
      </c>
    </row>
    <row r="15" spans="1:17">
      <c r="A15" s="8" t="str">
        <f t="shared" si="0"/>
        <v>21Q3</v>
      </c>
      <c r="B15" s="9">
        <f t="shared" si="1"/>
        <v>61.808202934136581</v>
      </c>
      <c r="C15" s="9">
        <f t="shared" si="2"/>
        <v>60.025362392276982</v>
      </c>
      <c r="E15" s="5">
        <f t="shared" si="3"/>
        <v>44423</v>
      </c>
      <c r="F15" s="2">
        <v>0.20520246140745499</v>
      </c>
      <c r="G15" s="2">
        <v>0.479872852881645</v>
      </c>
      <c r="H15" s="2">
        <v>0.173583968940448</v>
      </c>
      <c r="I15" s="2">
        <v>2.5899564739872798E-2</v>
      </c>
      <c r="J15" s="2">
        <v>9.4752277408544205E-3</v>
      </c>
      <c r="K15" s="2">
        <v>0.105965924289724</v>
      </c>
      <c r="L15" s="2">
        <v>0.119023798131189</v>
      </c>
      <c r="M15" s="2">
        <v>0.53960441431370998</v>
      </c>
      <c r="N15" s="2">
        <v>9.4405453303955403E-2</v>
      </c>
      <c r="O15" s="2">
        <v>2.4949095011487801E-2</v>
      </c>
      <c r="P15" s="2">
        <v>8.8071486834077704E-3</v>
      </c>
      <c r="Q15" s="2">
        <v>0.21321009055624901</v>
      </c>
    </row>
    <row r="16" spans="1:17">
      <c r="A16" s="8" t="str">
        <f t="shared" si="0"/>
        <v>21Q4</v>
      </c>
      <c r="B16" s="9">
        <f t="shared" si="1"/>
        <v>61.355981304054765</v>
      </c>
      <c r="C16" s="9">
        <f t="shared" si="2"/>
        <v>58.542653817633628</v>
      </c>
      <c r="E16" s="5">
        <f t="shared" si="3"/>
        <v>44515</v>
      </c>
      <c r="F16" s="3">
        <f>Kantar21Q4!$C$11</f>
        <v>0.208099007215786</v>
      </c>
      <c r="G16" s="3">
        <f>Kantar21Q4!$C$12</f>
        <v>0.46826869828603201</v>
      </c>
      <c r="H16" s="3">
        <f>Kantar21Q4!$C$13</f>
        <v>0.19298102402318501</v>
      </c>
      <c r="I16" s="3">
        <f>Kantar21Q4!$C$14</f>
        <v>2.8140551616013199E-2</v>
      </c>
      <c r="J16" s="3">
        <f>Kantar21Q4!$C$15</f>
        <v>1.95493576526563E-2</v>
      </c>
      <c r="K16" s="3">
        <f>Kantar21Q4!$C$16</f>
        <v>8.2961361206326106E-2</v>
      </c>
      <c r="L16" s="3">
        <f>Kantar21Q4!$C$36</f>
        <v>0.14716235858950899</v>
      </c>
      <c r="M16" s="3">
        <f>Kantar21Q4!$C$37</f>
        <v>0.52937904385829404</v>
      </c>
      <c r="N16" s="3">
        <f>Kantar21Q4!$C$38</f>
        <v>0.10191683782345699</v>
      </c>
      <c r="O16" s="3">
        <f>Kantar21Q4!$C$39</f>
        <v>3.3540525912671003E-2</v>
      </c>
      <c r="P16" s="3">
        <f>Kantar21Q4!$C$40</f>
        <v>1.23288175927437E-2</v>
      </c>
      <c r="Q16" s="3">
        <f>Kantar21Q4!$C$41</f>
        <v>0.175672416223324</v>
      </c>
    </row>
    <row r="17" spans="5:5">
      <c r="E17" s="1"/>
    </row>
    <row r="18" spans="5:5">
      <c r="E18" s="1"/>
    </row>
    <row r="19" spans="5:5">
      <c r="E19" s="1"/>
    </row>
    <row r="20" spans="5:5">
      <c r="E20" s="1"/>
    </row>
    <row r="21" spans="5:5">
      <c r="E21" s="1"/>
    </row>
    <row r="22" spans="5:5">
      <c r="E22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C8A2F-ADBA-4181-90C6-419A8E12A62D}">
  <dimension ref="A1:AC70"/>
  <sheetViews>
    <sheetView workbookViewId="0"/>
  </sheetViews>
  <sheetFormatPr defaultColWidth="9.140625" defaultRowHeight="15"/>
  <cols>
    <col min="1" max="1" width="51.7109375" style="11" customWidth="1"/>
    <col min="2" max="2" width="44.85546875" style="11" customWidth="1"/>
    <col min="3" max="29" width="15" style="11" customWidth="1"/>
    <col min="30" max="16384" width="9.140625" style="11"/>
  </cols>
  <sheetData>
    <row r="1" spans="1:29" ht="15.75">
      <c r="A1" s="10" t="s">
        <v>75</v>
      </c>
    </row>
    <row r="2" spans="1:29" ht="15.75">
      <c r="A2" s="10" t="s">
        <v>1</v>
      </c>
    </row>
    <row r="3" spans="1:29" ht="44.25" customHeight="1">
      <c r="A3" s="13" t="s">
        <v>2</v>
      </c>
      <c r="B3" s="14" t="s">
        <v>2</v>
      </c>
      <c r="C3" s="15"/>
      <c r="D3" s="16" t="s">
        <v>70</v>
      </c>
      <c r="E3" s="16" t="s">
        <v>2</v>
      </c>
      <c r="F3" s="16" t="s">
        <v>3</v>
      </c>
      <c r="G3" s="16" t="s">
        <v>2</v>
      </c>
      <c r="H3" s="16" t="s">
        <v>2</v>
      </c>
      <c r="I3" s="16" t="s">
        <v>60</v>
      </c>
      <c r="J3" s="16" t="s">
        <v>2</v>
      </c>
      <c r="K3" s="16" t="s">
        <v>2</v>
      </c>
      <c r="L3" s="16" t="s">
        <v>61</v>
      </c>
      <c r="M3" s="16" t="s">
        <v>2</v>
      </c>
      <c r="N3" s="16" t="s">
        <v>2</v>
      </c>
      <c r="O3" s="16" t="s">
        <v>74</v>
      </c>
      <c r="P3" s="16" t="s">
        <v>2</v>
      </c>
      <c r="Q3" s="16" t="s">
        <v>4</v>
      </c>
      <c r="R3" s="16" t="s">
        <v>2</v>
      </c>
      <c r="S3" s="16" t="s">
        <v>2</v>
      </c>
      <c r="T3" s="16" t="s">
        <v>2</v>
      </c>
      <c r="U3" s="16" t="s">
        <v>2</v>
      </c>
      <c r="V3" s="16" t="s">
        <v>2</v>
      </c>
      <c r="W3" s="16" t="s">
        <v>2</v>
      </c>
      <c r="X3" s="16" t="s">
        <v>2</v>
      </c>
      <c r="Y3" s="16" t="s">
        <v>5</v>
      </c>
      <c r="Z3" s="16" t="s">
        <v>2</v>
      </c>
      <c r="AA3" s="16" t="s">
        <v>2</v>
      </c>
      <c r="AB3" s="16" t="s">
        <v>2</v>
      </c>
      <c r="AC3" s="16" t="s">
        <v>2</v>
      </c>
    </row>
    <row r="4" spans="1:29" ht="44.25" customHeight="1">
      <c r="A4" s="11" t="s">
        <v>2</v>
      </c>
      <c r="B4" s="12" t="s">
        <v>2</v>
      </c>
      <c r="C4" s="15" t="s">
        <v>0</v>
      </c>
      <c r="D4" s="15" t="s">
        <v>71</v>
      </c>
      <c r="E4" s="15" t="s">
        <v>72</v>
      </c>
      <c r="F4" s="15" t="s">
        <v>62</v>
      </c>
      <c r="G4" s="15" t="s">
        <v>6</v>
      </c>
      <c r="H4" s="15" t="s">
        <v>7</v>
      </c>
      <c r="I4" s="15" t="s">
        <v>63</v>
      </c>
      <c r="J4" s="15" t="s">
        <v>64</v>
      </c>
      <c r="K4" s="15" t="s">
        <v>65</v>
      </c>
      <c r="L4" s="15" t="s">
        <v>58</v>
      </c>
      <c r="M4" s="15" t="s">
        <v>59</v>
      </c>
      <c r="N4" s="15" t="s">
        <v>67</v>
      </c>
      <c r="O4" s="15" t="s">
        <v>73</v>
      </c>
      <c r="P4" s="15" t="s">
        <v>66</v>
      </c>
      <c r="Q4" s="15" t="s">
        <v>8</v>
      </c>
      <c r="R4" s="15" t="s">
        <v>9</v>
      </c>
      <c r="S4" s="15" t="s">
        <v>10</v>
      </c>
      <c r="T4" s="15" t="s">
        <v>11</v>
      </c>
      <c r="U4" s="15" t="s">
        <v>12</v>
      </c>
      <c r="V4" s="15" t="s">
        <v>13</v>
      </c>
      <c r="W4" s="15" t="s">
        <v>14</v>
      </c>
      <c r="X4" s="15" t="s">
        <v>15</v>
      </c>
      <c r="Y4" s="15" t="s">
        <v>8</v>
      </c>
      <c r="Z4" s="15" t="s">
        <v>16</v>
      </c>
      <c r="AA4" s="15" t="s">
        <v>17</v>
      </c>
      <c r="AB4" s="15" t="s">
        <v>18</v>
      </c>
      <c r="AC4" s="15" t="s">
        <v>76</v>
      </c>
    </row>
    <row r="5" spans="1:29">
      <c r="A5" s="13" t="s">
        <v>2</v>
      </c>
      <c r="B5" s="12" t="s">
        <v>2</v>
      </c>
      <c r="C5" s="15" t="s">
        <v>19</v>
      </c>
      <c r="D5" s="15" t="s">
        <v>19</v>
      </c>
      <c r="E5" s="15" t="s">
        <v>19</v>
      </c>
      <c r="F5" s="15" t="s">
        <v>19</v>
      </c>
      <c r="G5" s="15" t="s">
        <v>19</v>
      </c>
      <c r="H5" s="15" t="s">
        <v>19</v>
      </c>
      <c r="I5" s="15" t="s">
        <v>19</v>
      </c>
      <c r="J5" s="15" t="s">
        <v>19</v>
      </c>
      <c r="K5" s="15" t="s">
        <v>19</v>
      </c>
      <c r="L5" s="15" t="s">
        <v>19</v>
      </c>
      <c r="M5" s="15" t="s">
        <v>19</v>
      </c>
      <c r="N5" s="15" t="s">
        <v>19</v>
      </c>
      <c r="O5" s="15" t="s">
        <v>19</v>
      </c>
      <c r="P5" s="15" t="s">
        <v>19</v>
      </c>
      <c r="Q5" s="15" t="s">
        <v>19</v>
      </c>
      <c r="R5" s="15" t="s">
        <v>19</v>
      </c>
      <c r="S5" s="15" t="s">
        <v>19</v>
      </c>
      <c r="T5" s="15" t="s">
        <v>19</v>
      </c>
      <c r="U5" s="15" t="s">
        <v>19</v>
      </c>
      <c r="V5" s="15" t="s">
        <v>19</v>
      </c>
      <c r="W5" s="15" t="s">
        <v>19</v>
      </c>
      <c r="X5" s="15" t="s">
        <v>19</v>
      </c>
      <c r="Y5" s="15" t="s">
        <v>19</v>
      </c>
      <c r="Z5" s="15" t="s">
        <v>19</v>
      </c>
      <c r="AA5" s="15" t="s">
        <v>19</v>
      </c>
      <c r="AB5" s="15" t="s">
        <v>19</v>
      </c>
      <c r="AC5" s="15" t="s">
        <v>19</v>
      </c>
    </row>
    <row r="6" spans="1:29">
      <c r="A6" s="17" t="s">
        <v>20</v>
      </c>
      <c r="B6" s="18" t="s">
        <v>21</v>
      </c>
      <c r="C6" s="19">
        <v>0.255787285417588</v>
      </c>
      <c r="D6" s="19">
        <v>0.21449610145711601</v>
      </c>
      <c r="E6" s="19">
        <v>0.29815212613678799</v>
      </c>
      <c r="F6" s="19">
        <v>0.37697256080670599</v>
      </c>
      <c r="G6" s="19">
        <v>0.20968064046184501</v>
      </c>
      <c r="H6" s="19">
        <v>0.19124784418760901</v>
      </c>
      <c r="I6" s="19">
        <v>0.39695143260052002</v>
      </c>
      <c r="J6" s="19">
        <v>0.29129684594022098</v>
      </c>
      <c r="K6" s="19">
        <v>0.12874153918926301</v>
      </c>
      <c r="L6" s="19">
        <v>0.28617059307991799</v>
      </c>
      <c r="M6" s="19">
        <v>0.29170458964975099</v>
      </c>
      <c r="N6" s="19">
        <v>0.235848682133181</v>
      </c>
      <c r="O6" s="19">
        <v>0.226426570368463</v>
      </c>
      <c r="P6" s="19">
        <v>0.31561473209798502</v>
      </c>
      <c r="Q6" s="19">
        <v>0.21387480600230599</v>
      </c>
      <c r="R6" s="19">
        <v>0.28785966964463999</v>
      </c>
      <c r="S6" s="19">
        <v>0.25932933074015202</v>
      </c>
      <c r="T6" s="19">
        <v>0.29294095832917</v>
      </c>
      <c r="U6" s="19">
        <v>0.24940290037904</v>
      </c>
      <c r="V6" s="19">
        <v>0.202696465317527</v>
      </c>
      <c r="W6" s="19">
        <v>0.276437296572978</v>
      </c>
      <c r="X6" s="19">
        <v>0.313379957151808</v>
      </c>
      <c r="Y6" s="19">
        <v>0.21586628467972799</v>
      </c>
      <c r="Z6" s="19">
        <v>0.33061780169626398</v>
      </c>
      <c r="AA6" s="19">
        <v>0.269928922257196</v>
      </c>
      <c r="AB6" s="19">
        <v>0.26012167752514997</v>
      </c>
      <c r="AC6" s="19">
        <v>0.24892939064208999</v>
      </c>
    </row>
    <row r="7" spans="1:29">
      <c r="A7" s="12" t="s">
        <v>2</v>
      </c>
      <c r="B7" s="18" t="s">
        <v>22</v>
      </c>
      <c r="C7" s="20">
        <v>0.73429066463165005</v>
      </c>
      <c r="D7" s="20">
        <v>0.77365171841513403</v>
      </c>
      <c r="E7" s="20">
        <v>0.69390614149290697</v>
      </c>
      <c r="F7" s="20">
        <v>0.59903890583969599</v>
      </c>
      <c r="G7" s="20">
        <v>0.78835619202076601</v>
      </c>
      <c r="H7" s="20">
        <v>0.80344946646563498</v>
      </c>
      <c r="I7" s="20">
        <v>0.57628523378921603</v>
      </c>
      <c r="J7" s="20">
        <v>0.70870315405977902</v>
      </c>
      <c r="K7" s="20">
        <v>0.87125846081073799</v>
      </c>
      <c r="L7" s="20">
        <v>0.65923669263227003</v>
      </c>
      <c r="M7" s="20">
        <v>0.68550118549675798</v>
      </c>
      <c r="N7" s="20">
        <v>0.764151317866819</v>
      </c>
      <c r="O7" s="20">
        <v>0.76755038190976099</v>
      </c>
      <c r="P7" s="20">
        <v>0.66651833828562601</v>
      </c>
      <c r="Q7" s="20">
        <v>0.78289664451699104</v>
      </c>
      <c r="R7" s="20">
        <v>0.70439907733283402</v>
      </c>
      <c r="S7" s="20">
        <v>0.731370791015716</v>
      </c>
      <c r="T7" s="20">
        <v>0.70705904167083</v>
      </c>
      <c r="U7" s="20">
        <v>0.72922231299176798</v>
      </c>
      <c r="V7" s="20">
        <v>0.79730353468247295</v>
      </c>
      <c r="W7" s="20">
        <v>0.723562703427022</v>
      </c>
      <c r="X7" s="20">
        <v>0.64336055699445005</v>
      </c>
      <c r="Y7" s="20">
        <v>0.78082779640291899</v>
      </c>
      <c r="Z7" s="20">
        <v>0.66938219830373602</v>
      </c>
      <c r="AA7" s="20">
        <v>0.71167196064520399</v>
      </c>
      <c r="AB7" s="20">
        <v>0.72789633550708299</v>
      </c>
      <c r="AC7" s="20">
        <v>0.74440780106229198</v>
      </c>
    </row>
    <row r="8" spans="1:29">
      <c r="A8" s="12" t="s">
        <v>2</v>
      </c>
      <c r="B8" s="18" t="s">
        <v>23</v>
      </c>
      <c r="C8" s="19">
        <v>9.9220499507698106E-3</v>
      </c>
      <c r="D8" s="19">
        <v>1.1852180127749599E-2</v>
      </c>
      <c r="E8" s="19">
        <v>7.9417323703061208E-3</v>
      </c>
      <c r="F8" s="19">
        <v>2.3988533353597401E-2</v>
      </c>
      <c r="G8" s="19">
        <v>1.9631675173890002E-3</v>
      </c>
      <c r="H8" s="19">
        <v>5.3026893467599898E-3</v>
      </c>
      <c r="I8" s="19">
        <v>2.6763333610263298E-2</v>
      </c>
      <c r="J8" s="19">
        <v>0</v>
      </c>
      <c r="K8" s="19">
        <v>0</v>
      </c>
      <c r="L8" s="19">
        <v>5.4592714287812198E-2</v>
      </c>
      <c r="M8" s="19">
        <v>2.27942248534913E-2</v>
      </c>
      <c r="N8" s="19">
        <v>0</v>
      </c>
      <c r="O8" s="19">
        <v>6.0230477217761797E-3</v>
      </c>
      <c r="P8" s="19">
        <v>1.7866929616390699E-2</v>
      </c>
      <c r="Q8" s="19">
        <v>3.22854948070292E-3</v>
      </c>
      <c r="R8" s="19">
        <v>7.7412530225261199E-3</v>
      </c>
      <c r="S8" s="19">
        <v>9.2998782441326196E-3</v>
      </c>
      <c r="T8" s="19">
        <v>0</v>
      </c>
      <c r="U8" s="19">
        <v>2.1374786629191799E-2</v>
      </c>
      <c r="V8" s="19">
        <v>0</v>
      </c>
      <c r="W8" s="19">
        <v>0</v>
      </c>
      <c r="X8" s="19">
        <v>4.3259485853742403E-2</v>
      </c>
      <c r="Y8" s="19">
        <v>3.3059189173536199E-3</v>
      </c>
      <c r="Z8" s="19">
        <v>0</v>
      </c>
      <c r="AA8" s="19">
        <v>1.8399117097600198E-2</v>
      </c>
      <c r="AB8" s="19">
        <v>1.1981986967767699E-2</v>
      </c>
      <c r="AC8" s="19">
        <v>6.6628082956203096E-3</v>
      </c>
    </row>
    <row r="9" spans="1:29">
      <c r="A9" s="12" t="s">
        <v>2</v>
      </c>
      <c r="B9" s="21" t="s">
        <v>24</v>
      </c>
      <c r="C9" s="22">
        <v>1417.9999999806901</v>
      </c>
      <c r="D9" s="22">
        <v>718.09943598249902</v>
      </c>
      <c r="E9" s="22">
        <v>699.90056399819798</v>
      </c>
      <c r="F9" s="22">
        <v>441.98002439819999</v>
      </c>
      <c r="G9" s="22">
        <v>511.60511622349998</v>
      </c>
      <c r="H9" s="22">
        <v>464.414859358998</v>
      </c>
      <c r="I9" s="22">
        <v>385.0260580561</v>
      </c>
      <c r="J9" s="22">
        <v>357.59459746700003</v>
      </c>
      <c r="K9" s="22">
        <v>564.31512915109897</v>
      </c>
      <c r="L9" s="22">
        <v>67.356471882199997</v>
      </c>
      <c r="M9" s="22">
        <v>455.91785954099998</v>
      </c>
      <c r="N9" s="22">
        <v>892.25682830259802</v>
      </c>
      <c r="O9" s="22">
        <v>951.194841854998</v>
      </c>
      <c r="P9" s="22">
        <v>466.80515812569899</v>
      </c>
      <c r="Q9" s="22">
        <v>323.32040869719998</v>
      </c>
      <c r="R9" s="22">
        <v>257.56692109120002</v>
      </c>
      <c r="S9" s="22">
        <v>98.5661486244</v>
      </c>
      <c r="T9" s="22">
        <v>193.5371082346</v>
      </c>
      <c r="U9" s="22">
        <v>297.7818450785</v>
      </c>
      <c r="V9" s="22">
        <v>117.3829902067</v>
      </c>
      <c r="W9" s="22">
        <v>43.157380311200001</v>
      </c>
      <c r="X9" s="22">
        <v>86.687197736900004</v>
      </c>
      <c r="Y9" s="22">
        <v>315.75364178490003</v>
      </c>
      <c r="Z9" s="22">
        <v>91.264251126199994</v>
      </c>
      <c r="AA9" s="22">
        <v>142.1252869107</v>
      </c>
      <c r="AB9" s="22">
        <v>868.85682015889699</v>
      </c>
      <c r="AC9" s="22">
        <v>549.14317982179898</v>
      </c>
    </row>
    <row r="10" spans="1:29">
      <c r="B10" s="23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</row>
    <row r="11" spans="1:29" ht="25.5" customHeight="1">
      <c r="A11" s="17" t="s">
        <v>25</v>
      </c>
      <c r="B11" s="18" t="s">
        <v>26</v>
      </c>
      <c r="C11" s="19">
        <v>0.208099007215786</v>
      </c>
      <c r="D11" s="19">
        <v>0.22864668418894399</v>
      </c>
      <c r="E11" s="19">
        <v>0.18459425187504</v>
      </c>
      <c r="F11" s="19">
        <v>0.177005732471326</v>
      </c>
      <c r="G11" s="19">
        <v>0.198474533436308</v>
      </c>
      <c r="H11" s="19">
        <v>0.24056501346013801</v>
      </c>
      <c r="I11" s="19">
        <v>0.22623053788931599</v>
      </c>
      <c r="J11" s="19">
        <v>0.180513949286882</v>
      </c>
      <c r="K11" s="19">
        <v>0.21239659765830801</v>
      </c>
      <c r="L11" s="19">
        <v>0.26794166060790198</v>
      </c>
      <c r="M11" s="19">
        <v>0.19812392999855399</v>
      </c>
      <c r="N11" s="19">
        <v>0.209527614171761</v>
      </c>
      <c r="O11" s="19">
        <v>0.19978222327673301</v>
      </c>
      <c r="P11" s="19">
        <v>0.227614703404207</v>
      </c>
      <c r="Q11" s="19">
        <v>0.23796480744311699</v>
      </c>
      <c r="R11" s="19">
        <v>0.19480554709794501</v>
      </c>
      <c r="S11" s="19">
        <v>0.20985415593876899</v>
      </c>
      <c r="T11" s="19">
        <v>0.18492865433492101</v>
      </c>
      <c r="U11" s="19">
        <v>0.187282526174118</v>
      </c>
      <c r="V11" s="19">
        <v>0.19306966604756001</v>
      </c>
      <c r="W11" s="19">
        <v>0.217863644478035</v>
      </c>
      <c r="X11" s="19">
        <v>0.271180338012035</v>
      </c>
      <c r="Y11" s="19">
        <v>0.23257623113964701</v>
      </c>
      <c r="Z11" s="19">
        <v>0.21808293906768</v>
      </c>
      <c r="AA11" s="19">
        <v>0.18643863673001401</v>
      </c>
      <c r="AB11" s="19">
        <v>0.20105658531106299</v>
      </c>
      <c r="AC11" s="19">
        <v>0.21899440968129999</v>
      </c>
    </row>
    <row r="12" spans="1:29">
      <c r="A12" s="12" t="s">
        <v>2</v>
      </c>
      <c r="B12" s="18" t="s">
        <v>27</v>
      </c>
      <c r="C12" s="20">
        <v>0.46826869828603201</v>
      </c>
      <c r="D12" s="20">
        <v>0.45230599855873099</v>
      </c>
      <c r="E12" s="20">
        <v>0.48652863843197802</v>
      </c>
      <c r="F12" s="20">
        <v>0.51840746796006398</v>
      </c>
      <c r="G12" s="20">
        <v>0.455168548800156</v>
      </c>
      <c r="H12" s="20">
        <v>0.44685210106507001</v>
      </c>
      <c r="I12" s="20">
        <v>0.43835890231971297</v>
      </c>
      <c r="J12" s="20">
        <v>0.49597725946710303</v>
      </c>
      <c r="K12" s="20">
        <v>0.48430965722004599</v>
      </c>
      <c r="L12" s="20">
        <v>0.38161210679759899</v>
      </c>
      <c r="M12" s="20">
        <v>0.464732391136636</v>
      </c>
      <c r="N12" s="20">
        <v>0.47609508397216799</v>
      </c>
      <c r="O12" s="20">
        <v>0.48038966576011599</v>
      </c>
      <c r="P12" s="20">
        <v>0.43982631954115098</v>
      </c>
      <c r="Q12" s="20">
        <v>0.42331238006055699</v>
      </c>
      <c r="R12" s="20">
        <v>0.46987853322789402</v>
      </c>
      <c r="S12" s="20">
        <v>0.51196078818561996</v>
      </c>
      <c r="T12" s="20">
        <v>0.48030325013125902</v>
      </c>
      <c r="U12" s="20">
        <v>0.51696057818682495</v>
      </c>
      <c r="V12" s="20">
        <v>0.49034622976390602</v>
      </c>
      <c r="W12" s="20">
        <v>0.36568803876660999</v>
      </c>
      <c r="X12" s="20">
        <v>0.41187201570679099</v>
      </c>
      <c r="Y12" s="20">
        <v>0.42775197158664202</v>
      </c>
      <c r="Z12" s="20">
        <v>0.36030038354701799</v>
      </c>
      <c r="AA12" s="20">
        <v>0.56364075133356195</v>
      </c>
      <c r="AB12" s="20">
        <v>0.47924000254782501</v>
      </c>
      <c r="AC12" s="20">
        <v>0.45129488201642798</v>
      </c>
    </row>
    <row r="13" spans="1:29">
      <c r="A13" s="12" t="s">
        <v>2</v>
      </c>
      <c r="B13" s="18" t="s">
        <v>28</v>
      </c>
      <c r="C13" s="19">
        <v>0.19298102402318501</v>
      </c>
      <c r="D13" s="19">
        <v>0.18009841190867901</v>
      </c>
      <c r="E13" s="19">
        <v>0.207717611828064</v>
      </c>
      <c r="F13" s="19">
        <v>0.18896420250391799</v>
      </c>
      <c r="G13" s="19">
        <v>0.19860428686975901</v>
      </c>
      <c r="H13" s="19">
        <v>0.189752940132738</v>
      </c>
      <c r="I13" s="19">
        <v>0.188246129002864</v>
      </c>
      <c r="J13" s="19">
        <v>0.205782149474736</v>
      </c>
      <c r="K13" s="19">
        <v>0.193246459428669</v>
      </c>
      <c r="L13" s="19">
        <v>0.125838365043275</v>
      </c>
      <c r="M13" s="19">
        <v>0.18994076927533099</v>
      </c>
      <c r="N13" s="19">
        <v>0.199446095412941</v>
      </c>
      <c r="O13" s="19">
        <v>0.20251224244739499</v>
      </c>
      <c r="P13" s="19">
        <v>0.170615604356709</v>
      </c>
      <c r="Q13" s="19">
        <v>0.20523441527580799</v>
      </c>
      <c r="R13" s="19">
        <v>0.20552291185917801</v>
      </c>
      <c r="S13" s="19">
        <v>0.17280816495835599</v>
      </c>
      <c r="T13" s="19">
        <v>0.190890232579745</v>
      </c>
      <c r="U13" s="19">
        <v>0.15897262761356701</v>
      </c>
      <c r="V13" s="19">
        <v>0.184853495299342</v>
      </c>
      <c r="W13" s="19">
        <v>0.26507299281622398</v>
      </c>
      <c r="X13" s="19">
        <v>0.23345958461501801</v>
      </c>
      <c r="Y13" s="19">
        <v>0.210709494728644</v>
      </c>
      <c r="Z13" s="19">
        <v>0.25218333323840703</v>
      </c>
      <c r="AA13" s="19">
        <v>0.14126630177572799</v>
      </c>
      <c r="AB13" s="19">
        <v>0.18862188838268601</v>
      </c>
      <c r="AC13" s="19">
        <v>0.199725087052573</v>
      </c>
    </row>
    <row r="14" spans="1:29">
      <c r="A14" s="12" t="s">
        <v>2</v>
      </c>
      <c r="B14" s="18" t="s">
        <v>29</v>
      </c>
      <c r="C14" s="20">
        <v>2.8140551616013199E-2</v>
      </c>
      <c r="D14" s="20">
        <v>3.8535326306623797E-2</v>
      </c>
      <c r="E14" s="20">
        <v>1.6249833446549702E-2</v>
      </c>
      <c r="F14" s="20">
        <v>1.5013581523837499E-2</v>
      </c>
      <c r="G14" s="20">
        <v>4.2603681423181002E-2</v>
      </c>
      <c r="H14" s="20">
        <v>2.1821552403210698E-2</v>
      </c>
      <c r="I14" s="20">
        <v>2.5641631479482299E-2</v>
      </c>
      <c r="J14" s="20">
        <v>1.53601540455892E-2</v>
      </c>
      <c r="K14" s="20">
        <v>3.4117253449043802E-2</v>
      </c>
      <c r="L14" s="20">
        <v>2.8330826068184801E-2</v>
      </c>
      <c r="M14" s="20">
        <v>3.2133723589171798E-2</v>
      </c>
      <c r="N14" s="20">
        <v>2.6399665919235801E-2</v>
      </c>
      <c r="O14" s="20">
        <v>2.83643371504161E-2</v>
      </c>
      <c r="P14" s="20">
        <v>2.7615429100774899E-2</v>
      </c>
      <c r="Q14" s="20">
        <v>2.6648982038504999E-2</v>
      </c>
      <c r="R14" s="20">
        <v>2.1542986376658101E-2</v>
      </c>
      <c r="S14" s="20">
        <v>0</v>
      </c>
      <c r="T14" s="20">
        <v>4.3007618804105099E-2</v>
      </c>
      <c r="U14" s="20">
        <v>4.0412224168818497E-2</v>
      </c>
      <c r="V14" s="20">
        <v>3.2025444640694303E-2</v>
      </c>
      <c r="W14" s="20">
        <v>3.1656001686983598E-2</v>
      </c>
      <c r="X14" s="20">
        <v>0</v>
      </c>
      <c r="Y14" s="20">
        <v>2.3286206358806599E-2</v>
      </c>
      <c r="Z14" s="20">
        <v>6.7242544004835897E-2</v>
      </c>
      <c r="AA14" s="20">
        <v>2.9125246711292501E-2</v>
      </c>
      <c r="AB14" s="20">
        <v>2.60984054356997E-2</v>
      </c>
      <c r="AC14" s="20">
        <v>3.12999767156373E-2</v>
      </c>
    </row>
    <row r="15" spans="1:29">
      <c r="A15" s="12" t="s">
        <v>2</v>
      </c>
      <c r="B15" s="18" t="s">
        <v>30</v>
      </c>
      <c r="C15" s="19">
        <v>1.95493576526563E-2</v>
      </c>
      <c r="D15" s="19">
        <v>3.1500585129743498E-2</v>
      </c>
      <c r="E15" s="19">
        <v>5.8781928666070101E-3</v>
      </c>
      <c r="F15" s="19">
        <v>2.1076683216150301E-2</v>
      </c>
      <c r="G15" s="19">
        <v>1.6803656531974801E-2</v>
      </c>
      <c r="H15" s="19">
        <v>2.1433496212483999E-2</v>
      </c>
      <c r="I15" s="19">
        <v>1.79676906793871E-2</v>
      </c>
      <c r="J15" s="19">
        <v>1.5422666138575E-2</v>
      </c>
      <c r="K15" s="19">
        <v>2.0694291459970902E-2</v>
      </c>
      <c r="L15" s="19">
        <v>0</v>
      </c>
      <c r="M15" s="19">
        <v>1.6639968842820499E-2</v>
      </c>
      <c r="N15" s="19">
        <v>2.2226913280099601E-2</v>
      </c>
      <c r="O15" s="19">
        <v>1.8034125006737099E-2</v>
      </c>
      <c r="P15" s="19">
        <v>2.31049171320458E-2</v>
      </c>
      <c r="Q15" s="19">
        <v>2.0693049735742101E-2</v>
      </c>
      <c r="R15" s="19">
        <v>3.8033590685766401E-2</v>
      </c>
      <c r="S15" s="19">
        <v>2.3438589360956202E-2</v>
      </c>
      <c r="T15" s="19">
        <v>1.55330919414392E-2</v>
      </c>
      <c r="U15" s="19">
        <v>1.6710378851998602E-2</v>
      </c>
      <c r="V15" s="19">
        <v>8.25941149606986E-3</v>
      </c>
      <c r="W15" s="19">
        <v>0</v>
      </c>
      <c r="X15" s="19">
        <v>0</v>
      </c>
      <c r="Y15" s="19">
        <v>2.1245082353041699E-2</v>
      </c>
      <c r="Z15" s="19">
        <v>1.9789090624591801E-2</v>
      </c>
      <c r="AA15" s="19">
        <v>1.9170142418675599E-2</v>
      </c>
      <c r="AB15" s="19">
        <v>1.8925788362487098E-2</v>
      </c>
      <c r="AC15" s="19">
        <v>2.0514088035675698E-2</v>
      </c>
    </row>
    <row r="16" spans="1:29">
      <c r="A16" s="12" t="s">
        <v>2</v>
      </c>
      <c r="B16" s="18" t="s">
        <v>31</v>
      </c>
      <c r="C16" s="20">
        <v>8.2961361206326106E-2</v>
      </c>
      <c r="D16" s="20">
        <v>6.8912993907278397E-2</v>
      </c>
      <c r="E16" s="20">
        <v>9.9031471551764796E-2</v>
      </c>
      <c r="F16" s="20">
        <v>7.9532332324704594E-2</v>
      </c>
      <c r="G16" s="20">
        <v>8.83452929386188E-2</v>
      </c>
      <c r="H16" s="20">
        <v>7.9574896726359007E-2</v>
      </c>
      <c r="I16" s="20">
        <v>0.103555108629238</v>
      </c>
      <c r="J16" s="20">
        <v>8.6943821587114098E-2</v>
      </c>
      <c r="K16" s="20">
        <v>5.5235740783962997E-2</v>
      </c>
      <c r="L16" s="20">
        <v>0.19627704148303901</v>
      </c>
      <c r="M16" s="20">
        <v>9.8429217157486704E-2</v>
      </c>
      <c r="N16" s="20">
        <v>6.6304627243797307E-2</v>
      </c>
      <c r="O16" s="20">
        <v>7.0917406358604496E-2</v>
      </c>
      <c r="P16" s="20">
        <v>0.11122302646511301</v>
      </c>
      <c r="Q16" s="20">
        <v>8.6146365446270703E-2</v>
      </c>
      <c r="R16" s="20">
        <v>7.0216430752558498E-2</v>
      </c>
      <c r="S16" s="20">
        <v>8.1938301556299595E-2</v>
      </c>
      <c r="T16" s="20">
        <v>8.5337152208530706E-2</v>
      </c>
      <c r="U16" s="20">
        <v>7.9661665004673393E-2</v>
      </c>
      <c r="V16" s="20">
        <v>9.1445752752427403E-2</v>
      </c>
      <c r="W16" s="20">
        <v>0.119719322252147</v>
      </c>
      <c r="X16" s="20">
        <v>8.3488061666155494E-2</v>
      </c>
      <c r="Y16" s="20">
        <v>8.4431013833218396E-2</v>
      </c>
      <c r="Z16" s="20">
        <v>8.2401709517468197E-2</v>
      </c>
      <c r="AA16" s="20">
        <v>6.0358921030728298E-2</v>
      </c>
      <c r="AB16" s="20">
        <v>8.6057329960240403E-2</v>
      </c>
      <c r="AC16" s="20">
        <v>7.81715564983856E-2</v>
      </c>
    </row>
    <row r="17" spans="1:29">
      <c r="A17" s="12" t="s">
        <v>2</v>
      </c>
      <c r="B17" s="21" t="s">
        <v>24</v>
      </c>
      <c r="C17" s="25">
        <v>1041.2241624334999</v>
      </c>
      <c r="D17" s="25">
        <v>555.55886264080004</v>
      </c>
      <c r="E17" s="25">
        <v>485.66529979269899</v>
      </c>
      <c r="F17" s="25">
        <v>264.76323021849998</v>
      </c>
      <c r="G17" s="25">
        <v>403.32706124430098</v>
      </c>
      <c r="H17" s="25">
        <v>373.1338709707</v>
      </c>
      <c r="I17" s="25">
        <v>221.88483188180001</v>
      </c>
      <c r="J17" s="25">
        <v>253.42841909960001</v>
      </c>
      <c r="K17" s="25">
        <v>491.66433083639998</v>
      </c>
      <c r="L17" s="25">
        <v>44.403857750999997</v>
      </c>
      <c r="M17" s="25">
        <v>312.53223320450002</v>
      </c>
      <c r="N17" s="25">
        <v>681.819231223099</v>
      </c>
      <c r="O17" s="25">
        <v>730.08996413639898</v>
      </c>
      <c r="P17" s="25">
        <v>311.1341982971</v>
      </c>
      <c r="Q17" s="25">
        <v>253.12646307290001</v>
      </c>
      <c r="R17" s="25">
        <v>181.42990156810001</v>
      </c>
      <c r="S17" s="25">
        <v>72.088402086800002</v>
      </c>
      <c r="T17" s="25">
        <v>136.8421622761</v>
      </c>
      <c r="U17" s="25">
        <v>217.14916583510001</v>
      </c>
      <c r="V17" s="25">
        <v>93.589873003400001</v>
      </c>
      <c r="W17" s="25">
        <v>31.227070770800001</v>
      </c>
      <c r="X17" s="25">
        <v>55.771123820299998</v>
      </c>
      <c r="Y17" s="25">
        <v>246.54922032109999</v>
      </c>
      <c r="Z17" s="25">
        <v>61.090665045400002</v>
      </c>
      <c r="AA17" s="25">
        <v>101.14658159299999</v>
      </c>
      <c r="AB17" s="25">
        <v>632.43769547399904</v>
      </c>
      <c r="AC17" s="25">
        <v>408.78646695949999</v>
      </c>
    </row>
    <row r="18" spans="1:29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</row>
    <row r="19" spans="1:29" ht="25.5" customHeight="1">
      <c r="A19" s="17" t="s">
        <v>68</v>
      </c>
      <c r="B19" s="18" t="s">
        <v>32</v>
      </c>
      <c r="C19" s="20">
        <v>0.80321298176211098</v>
      </c>
      <c r="D19" s="20">
        <v>0.80217755434520699</v>
      </c>
      <c r="E19" s="20">
        <v>0.80429191361091101</v>
      </c>
      <c r="F19" s="20">
        <v>0.77469691673752805</v>
      </c>
      <c r="G19" s="20">
        <v>0.83620584035376799</v>
      </c>
      <c r="H19" s="20">
        <v>0.78907197998517298</v>
      </c>
      <c r="I19" s="20">
        <v>0.75437599653492404</v>
      </c>
      <c r="J19" s="20">
        <v>0.80574337783828598</v>
      </c>
      <c r="K19" s="20">
        <v>0.828455900602174</v>
      </c>
      <c r="L19" s="20">
        <v>0.66032358486690501</v>
      </c>
      <c r="M19" s="20">
        <v>0.72542943461675402</v>
      </c>
      <c r="N19" s="20">
        <v>0.84442600397835899</v>
      </c>
      <c r="O19" s="20">
        <v>0.81160517186803904</v>
      </c>
      <c r="P19" s="20">
        <v>0.78118280830997</v>
      </c>
      <c r="Q19" s="20">
        <v>0.86619705220286902</v>
      </c>
      <c r="R19" s="20">
        <v>0.75600905393598805</v>
      </c>
      <c r="S19" s="20">
        <v>0.79552200883250201</v>
      </c>
      <c r="T19" s="20">
        <v>0.73901260334551599</v>
      </c>
      <c r="U19" s="20">
        <v>0.81237481105411002</v>
      </c>
      <c r="V19" s="20">
        <v>0.80891761063130496</v>
      </c>
      <c r="W19" s="20">
        <v>0.70923772484110803</v>
      </c>
      <c r="X19" s="20">
        <v>0.86393587331733201</v>
      </c>
      <c r="Y19" s="20">
        <v>0.86967147885053797</v>
      </c>
      <c r="Z19" s="20">
        <v>0.82970886049085502</v>
      </c>
      <c r="AA19" s="20">
        <v>0.76914096863685799</v>
      </c>
      <c r="AB19" s="20">
        <v>0.78184962770579702</v>
      </c>
      <c r="AC19" s="20">
        <v>0.83711948694487204</v>
      </c>
    </row>
    <row r="20" spans="1:29">
      <c r="A20" s="12" t="s">
        <v>2</v>
      </c>
      <c r="B20" s="18" t="s">
        <v>33</v>
      </c>
      <c r="C20" s="19">
        <v>1.61260731520304E-2</v>
      </c>
      <c r="D20" s="19">
        <v>1.8666246825637799E-2</v>
      </c>
      <c r="E20" s="19">
        <v>1.34791717534455E-2</v>
      </c>
      <c r="F20" s="19">
        <v>3.5016814917610703E-2</v>
      </c>
      <c r="G20" s="19">
        <v>1.13726746821589E-2</v>
      </c>
      <c r="H20" s="19">
        <v>6.5083846246316596E-3</v>
      </c>
      <c r="I20" s="19">
        <v>1.9854973784272398E-2</v>
      </c>
      <c r="J20" s="19">
        <v>1.8408324959671499E-2</v>
      </c>
      <c r="K20" s="19">
        <v>1.5215034873746701E-2</v>
      </c>
      <c r="L20" s="19">
        <v>0</v>
      </c>
      <c r="M20" s="19">
        <v>1.34918485875977E-2</v>
      </c>
      <c r="N20" s="19">
        <v>1.8112212366243899E-2</v>
      </c>
      <c r="O20" s="19">
        <v>2.0718752841842401E-2</v>
      </c>
      <c r="P20" s="19">
        <v>4.0699198833838296E-3</v>
      </c>
      <c r="Q20" s="19">
        <v>3.5149718317802003E-2</v>
      </c>
      <c r="R20" s="19">
        <v>2.8836085183939399E-2</v>
      </c>
      <c r="S20" s="19">
        <v>2.0025245420100899E-2</v>
      </c>
      <c r="T20" s="19">
        <v>1.07626607010295E-2</v>
      </c>
      <c r="U20" s="19">
        <v>0</v>
      </c>
      <c r="V20" s="19">
        <v>0</v>
      </c>
      <c r="W20" s="19">
        <v>0</v>
      </c>
      <c r="X20" s="19">
        <v>0</v>
      </c>
      <c r="Y20" s="19">
        <v>3.5527012747980598E-2</v>
      </c>
      <c r="Z20" s="19">
        <v>0</v>
      </c>
      <c r="AA20" s="19">
        <v>0</v>
      </c>
      <c r="AB20" s="19">
        <v>1.30464312256727E-2</v>
      </c>
      <c r="AC20" s="19">
        <v>2.1013877504373401E-2</v>
      </c>
    </row>
    <row r="21" spans="1:29" ht="25.5" customHeight="1">
      <c r="A21" s="12" t="s">
        <v>2</v>
      </c>
      <c r="B21" s="18" t="s">
        <v>34</v>
      </c>
      <c r="C21" s="20">
        <v>2.2168015580348199E-2</v>
      </c>
      <c r="D21" s="20">
        <v>2.3593703017940101E-2</v>
      </c>
      <c r="E21" s="20">
        <v>2.06824265784167E-2</v>
      </c>
      <c r="F21" s="20">
        <v>2.7879676125692199E-2</v>
      </c>
      <c r="G21" s="20">
        <v>1.8868419944237099E-2</v>
      </c>
      <c r="H21" s="20">
        <v>2.1327468561929099E-2</v>
      </c>
      <c r="I21" s="20">
        <v>2.18210943669222E-2</v>
      </c>
      <c r="J21" s="20">
        <v>2.6181240216266201E-2</v>
      </c>
      <c r="K21" s="20">
        <v>1.48853713885936E-2</v>
      </c>
      <c r="L21" s="20">
        <v>7.4986400318159702E-2</v>
      </c>
      <c r="M21" s="20">
        <v>1.5179131206285199E-2</v>
      </c>
      <c r="N21" s="20">
        <v>2.2725906420785098E-2</v>
      </c>
      <c r="O21" s="20">
        <v>1.7152383484561901E-2</v>
      </c>
      <c r="P21" s="20">
        <v>3.5334452904527802E-2</v>
      </c>
      <c r="Q21" s="20">
        <v>6.5609299158055903E-3</v>
      </c>
      <c r="R21" s="20">
        <v>4.8030728897185099E-2</v>
      </c>
      <c r="S21" s="20">
        <v>0</v>
      </c>
      <c r="T21" s="20">
        <v>5.1419608767958702E-2</v>
      </c>
      <c r="U21" s="20">
        <v>0</v>
      </c>
      <c r="V21" s="20">
        <v>2.6738420854104598E-2</v>
      </c>
      <c r="W21" s="20">
        <v>5.0991306103566301E-2</v>
      </c>
      <c r="X21" s="20">
        <v>2.5469048600253501E-2</v>
      </c>
      <c r="Y21" s="20">
        <v>6.6313544435825898E-3</v>
      </c>
      <c r="Z21" s="20">
        <v>4.8829747133451298E-2</v>
      </c>
      <c r="AA21" s="20">
        <v>0</v>
      </c>
      <c r="AB21" s="20">
        <v>2.9338348454918301E-2</v>
      </c>
      <c r="AC21" s="20">
        <v>1.07877366160591E-2</v>
      </c>
    </row>
    <row r="22" spans="1:29" ht="25.5" customHeight="1">
      <c r="A22" s="12" t="s">
        <v>2</v>
      </c>
      <c r="B22" s="18" t="s">
        <v>35</v>
      </c>
      <c r="C22" s="19">
        <v>3.9838066818814799E-2</v>
      </c>
      <c r="D22" s="19">
        <v>4.3707170469557903E-2</v>
      </c>
      <c r="E22" s="19">
        <v>3.5806399232134002E-2</v>
      </c>
      <c r="F22" s="19">
        <v>2.1179214212535099E-2</v>
      </c>
      <c r="G22" s="19">
        <v>4.8417709936700699E-2</v>
      </c>
      <c r="H22" s="19">
        <v>4.5025533044666402E-2</v>
      </c>
      <c r="I22" s="19">
        <v>3.6098377174049401E-2</v>
      </c>
      <c r="J22" s="19">
        <v>2.1078865695127302E-2</v>
      </c>
      <c r="K22" s="19">
        <v>4.9637048502675397E-2</v>
      </c>
      <c r="L22" s="19">
        <v>8.6025874781840803E-2</v>
      </c>
      <c r="M22" s="19">
        <v>5.3077702913514602E-2</v>
      </c>
      <c r="N22" s="19">
        <v>3.1764068491848998E-2</v>
      </c>
      <c r="O22" s="19">
        <v>4.0340300628157501E-2</v>
      </c>
      <c r="P22" s="19">
        <v>3.8519662708124201E-2</v>
      </c>
      <c r="Q22" s="19">
        <v>4.8992826506106597E-2</v>
      </c>
      <c r="R22" s="19">
        <v>5.94741366224548E-2</v>
      </c>
      <c r="S22" s="19">
        <v>3.4228463853892201E-2</v>
      </c>
      <c r="T22" s="19">
        <v>4.9366026804108801E-2</v>
      </c>
      <c r="U22" s="19">
        <v>1.72202274137268E-2</v>
      </c>
      <c r="V22" s="19">
        <v>2.6738420854104598E-2</v>
      </c>
      <c r="W22" s="19">
        <v>5.0186996504121097E-2</v>
      </c>
      <c r="X22" s="19">
        <v>2.5469048600253501E-2</v>
      </c>
      <c r="Y22" s="19">
        <v>4.95187118174008E-2</v>
      </c>
      <c r="Z22" s="19">
        <v>6.8287104533531401E-2</v>
      </c>
      <c r="AA22" s="19">
        <v>3.5450124459899299E-2</v>
      </c>
      <c r="AB22" s="19">
        <v>3.4450811493186698E-2</v>
      </c>
      <c r="AC22" s="19">
        <v>4.8388362813430598E-2</v>
      </c>
    </row>
    <row r="23" spans="1:29" ht="25.5" customHeight="1">
      <c r="A23" s="12" t="s">
        <v>2</v>
      </c>
      <c r="B23" s="18" t="s">
        <v>36</v>
      </c>
      <c r="C23" s="20">
        <v>0.19039606671151801</v>
      </c>
      <c r="D23" s="20">
        <v>0.19053538688966701</v>
      </c>
      <c r="E23" s="20">
        <v>0.190250892868395</v>
      </c>
      <c r="F23" s="20">
        <v>0.15502773710002599</v>
      </c>
      <c r="G23" s="20">
        <v>0.212015108597855</v>
      </c>
      <c r="H23" s="20">
        <v>0.19428339567562999</v>
      </c>
      <c r="I23" s="20">
        <v>0.16457597130415</v>
      </c>
      <c r="J23" s="20">
        <v>0.202867729498068</v>
      </c>
      <c r="K23" s="20">
        <v>0.189070759465544</v>
      </c>
      <c r="L23" s="20">
        <v>0.17241410367028701</v>
      </c>
      <c r="M23" s="20">
        <v>0.19776386060297799</v>
      </c>
      <c r="N23" s="20">
        <v>0.18832236788824799</v>
      </c>
      <c r="O23" s="20">
        <v>0.19653227290759501</v>
      </c>
      <c r="P23" s="20">
        <v>0.17428803232104301</v>
      </c>
      <c r="Q23" s="20">
        <v>0.157793846714328</v>
      </c>
      <c r="R23" s="20">
        <v>0.14325346229786801</v>
      </c>
      <c r="S23" s="20">
        <v>0.16744814150263401</v>
      </c>
      <c r="T23" s="20">
        <v>0.23502749238456999</v>
      </c>
      <c r="U23" s="20">
        <v>0.25890055288291403</v>
      </c>
      <c r="V23" s="20">
        <v>0.172552005401921</v>
      </c>
      <c r="W23" s="20">
        <v>0.141227388654206</v>
      </c>
      <c r="X23" s="20">
        <v>0.19146403184463501</v>
      </c>
      <c r="Y23" s="20">
        <v>0.15457693656948299</v>
      </c>
      <c r="Z23" s="20">
        <v>0.204642995090455</v>
      </c>
      <c r="AA23" s="20">
        <v>0.27255883385517099</v>
      </c>
      <c r="AB23" s="20">
        <v>0.188613721740893</v>
      </c>
      <c r="AC23" s="20">
        <v>0.19322488698124901</v>
      </c>
    </row>
    <row r="24" spans="1:29" ht="25.5" customHeight="1">
      <c r="A24" s="12" t="s">
        <v>2</v>
      </c>
      <c r="B24" s="18" t="s">
        <v>37</v>
      </c>
      <c r="C24" s="19">
        <v>0.185371482184057</v>
      </c>
      <c r="D24" s="19">
        <v>0.19100365534434499</v>
      </c>
      <c r="E24" s="19">
        <v>0.17950266810652599</v>
      </c>
      <c r="F24" s="19">
        <v>0.21165030322280001</v>
      </c>
      <c r="G24" s="19">
        <v>0.22510781727204701</v>
      </c>
      <c r="H24" s="19">
        <v>0.120542091905445</v>
      </c>
      <c r="I24" s="19">
        <v>7.7865410806136404E-2</v>
      </c>
      <c r="J24" s="19">
        <v>0.24209226776138801</v>
      </c>
      <c r="K24" s="19">
        <v>0.21165882123888</v>
      </c>
      <c r="L24" s="19">
        <v>0.115667312886507</v>
      </c>
      <c r="M24" s="19">
        <v>0.219584516741749</v>
      </c>
      <c r="N24" s="19">
        <v>0.17389444356625</v>
      </c>
      <c r="O24" s="19">
        <v>0.221149953205205</v>
      </c>
      <c r="P24" s="19">
        <v>9.14501204775858E-2</v>
      </c>
      <c r="Q24" s="19">
        <v>0.10789194482634699</v>
      </c>
      <c r="R24" s="19">
        <v>0.22190755902652301</v>
      </c>
      <c r="S24" s="19">
        <v>0.24540451768809499</v>
      </c>
      <c r="T24" s="19">
        <v>0.17143266557018999</v>
      </c>
      <c r="U24" s="19">
        <v>0.20498366123098999</v>
      </c>
      <c r="V24" s="19">
        <v>0.18253469350817</v>
      </c>
      <c r="W24" s="19">
        <v>0.302185476689179</v>
      </c>
      <c r="X24" s="19">
        <v>0.21778565020785701</v>
      </c>
      <c r="Y24" s="19">
        <v>0.109050048839474</v>
      </c>
      <c r="Z24" s="19">
        <v>0.14187287567673901</v>
      </c>
      <c r="AA24" s="19">
        <v>0.21512455977679501</v>
      </c>
      <c r="AB24" s="19">
        <v>0.21264578697297401</v>
      </c>
      <c r="AC24" s="19">
        <v>0.14208350623028601</v>
      </c>
    </row>
    <row r="25" spans="1:29">
      <c r="A25" s="12" t="s">
        <v>2</v>
      </c>
      <c r="B25" s="18" t="s">
        <v>31</v>
      </c>
      <c r="C25" s="20">
        <v>3.9225565054591197E-2</v>
      </c>
      <c r="D25" s="20">
        <v>3.3334956471240997E-2</v>
      </c>
      <c r="E25" s="20">
        <v>4.5363672956340799E-2</v>
      </c>
      <c r="F25" s="20">
        <v>5.82010858091455E-2</v>
      </c>
      <c r="G25" s="20">
        <v>2.6820619330099001E-2</v>
      </c>
      <c r="H25" s="20">
        <v>3.8034768947420403E-2</v>
      </c>
      <c r="I25" s="20">
        <v>9.5872435714925597E-2</v>
      </c>
      <c r="J25" s="20">
        <v>2.8928272445553599E-2</v>
      </c>
      <c r="K25" s="20">
        <v>1.77336498090798E-2</v>
      </c>
      <c r="L25" s="20">
        <v>0.12981540058503799</v>
      </c>
      <c r="M25" s="20">
        <v>4.9351175119358402E-2</v>
      </c>
      <c r="N25" s="20">
        <v>3.03616705766332E-2</v>
      </c>
      <c r="O25" s="20">
        <v>3.1419524799887598E-2</v>
      </c>
      <c r="P25" s="20">
        <v>5.9717048042333E-2</v>
      </c>
      <c r="Q25" s="20">
        <v>3.9419135005483899E-2</v>
      </c>
      <c r="R25" s="20">
        <v>3.1896565418039403E-2</v>
      </c>
      <c r="S25" s="20">
        <v>3.5684406847406397E-2</v>
      </c>
      <c r="T25" s="20">
        <v>4.0725845023850703E-2</v>
      </c>
      <c r="U25" s="20">
        <v>5.4615393821439602E-2</v>
      </c>
      <c r="V25" s="20">
        <v>3.6697637111579903E-2</v>
      </c>
      <c r="W25" s="20">
        <v>5.0237763863108298E-2</v>
      </c>
      <c r="X25" s="20">
        <v>0</v>
      </c>
      <c r="Y25" s="20">
        <v>3.9842257032965303E-2</v>
      </c>
      <c r="Z25" s="20">
        <v>0</v>
      </c>
      <c r="AA25" s="20">
        <v>7.3640203667932003E-2</v>
      </c>
      <c r="AB25" s="20">
        <v>3.6661298419923202E-2</v>
      </c>
      <c r="AC25" s="20">
        <v>4.3295399768239498E-2</v>
      </c>
    </row>
    <row r="26" spans="1:29">
      <c r="A26" s="12" t="s">
        <v>2</v>
      </c>
      <c r="B26" s="21" t="s">
        <v>24</v>
      </c>
      <c r="C26" s="25">
        <v>688.50918827079897</v>
      </c>
      <c r="D26" s="25">
        <v>351.33787500829999</v>
      </c>
      <c r="E26" s="25">
        <v>337.17131326250001</v>
      </c>
      <c r="F26" s="25">
        <v>187.28600843710001</v>
      </c>
      <c r="G26" s="25">
        <v>263.6842765321</v>
      </c>
      <c r="H26" s="25">
        <v>237.53890330159999</v>
      </c>
      <c r="I26" s="25">
        <v>139.03415203130001</v>
      </c>
      <c r="J26" s="25">
        <v>177.84577759640001</v>
      </c>
      <c r="K26" s="25">
        <v>333.13017469620002</v>
      </c>
      <c r="L26" s="25">
        <v>22.5327585673</v>
      </c>
      <c r="M26" s="25">
        <v>204.60646484259999</v>
      </c>
      <c r="N26" s="25">
        <v>460.5969675879</v>
      </c>
      <c r="O26" s="25">
        <v>498.57982967189997</v>
      </c>
      <c r="P26" s="25">
        <v>189.9293585989</v>
      </c>
      <c r="Q26" s="25">
        <v>159.10182717929999</v>
      </c>
      <c r="R26" s="25">
        <v>122.5380177011</v>
      </c>
      <c r="S26" s="25">
        <v>49.363899630799999</v>
      </c>
      <c r="T26" s="25">
        <v>91.847567479800006</v>
      </c>
      <c r="U26" s="25">
        <v>146.77833179979999</v>
      </c>
      <c r="V26" s="25">
        <v>63.191856520599998</v>
      </c>
      <c r="W26" s="25">
        <v>19.696819372699998</v>
      </c>
      <c r="X26" s="25">
        <v>35.990868586700003</v>
      </c>
      <c r="Y26" s="25">
        <v>157.41217672510001</v>
      </c>
      <c r="Z26" s="25">
        <v>37.417037587899998</v>
      </c>
      <c r="AA26" s="25">
        <v>71.298938762800006</v>
      </c>
      <c r="AB26" s="25">
        <v>422.38103519499998</v>
      </c>
      <c r="AC26" s="25">
        <v>266.12815307580001</v>
      </c>
    </row>
    <row r="27" spans="1:29"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</row>
    <row r="28" spans="1:29" ht="25.5" customHeight="1">
      <c r="A28" s="17" t="s">
        <v>38</v>
      </c>
      <c r="B28" s="18" t="s">
        <v>39</v>
      </c>
      <c r="C28" s="20">
        <v>8.6770722716225906E-2</v>
      </c>
      <c r="D28" s="20">
        <v>9.0870321745628702E-2</v>
      </c>
      <c r="E28" s="20">
        <v>7.1928036964999206E-2</v>
      </c>
      <c r="F28" s="20">
        <v>0.20800043490956299</v>
      </c>
      <c r="G28" s="20">
        <v>0</v>
      </c>
      <c r="H28" s="20">
        <v>0.14381449189436901</v>
      </c>
      <c r="I28" s="20">
        <v>0</v>
      </c>
      <c r="J28" s="20">
        <v>0.11750093706531101</v>
      </c>
      <c r="K28" s="20">
        <v>0.12586881995572699</v>
      </c>
      <c r="L28" s="20">
        <v>0.50199164927794404</v>
      </c>
      <c r="M28" s="20">
        <v>6.0134623952020599E-2</v>
      </c>
      <c r="N28" s="20">
        <v>8.3262192938000995E-2</v>
      </c>
      <c r="O28" s="20">
        <v>0.10855105613792999</v>
      </c>
      <c r="P28" s="20">
        <v>4.0017179421283501E-2</v>
      </c>
      <c r="Q28" s="20">
        <v>0</v>
      </c>
      <c r="R28" s="20">
        <v>8.4804839698258194E-2</v>
      </c>
      <c r="S28" s="20">
        <v>0</v>
      </c>
      <c r="T28" s="20">
        <v>0</v>
      </c>
      <c r="U28" s="20">
        <v>0.21114157757167701</v>
      </c>
      <c r="V28" s="20">
        <v>0.20502522009833499</v>
      </c>
      <c r="W28" s="20">
        <v>0</v>
      </c>
      <c r="X28" s="20"/>
      <c r="Y28" s="20">
        <v>0</v>
      </c>
      <c r="Z28" s="20">
        <v>0</v>
      </c>
      <c r="AA28" s="20">
        <v>0.129276490541019</v>
      </c>
      <c r="AB28" s="20">
        <v>0.12913689078166199</v>
      </c>
      <c r="AC28" s="20">
        <v>2.9814824672683898E-2</v>
      </c>
    </row>
    <row r="29" spans="1:29">
      <c r="A29" s="12" t="s">
        <v>2</v>
      </c>
      <c r="B29" s="18" t="s">
        <v>40</v>
      </c>
      <c r="C29" s="19">
        <v>0.65704907161951598</v>
      </c>
      <c r="D29" s="19">
        <v>0.693037854840579</v>
      </c>
      <c r="E29" s="19">
        <v>0.52675091414408204</v>
      </c>
      <c r="F29" s="19">
        <v>0.86316707734149301</v>
      </c>
      <c r="G29" s="19">
        <v>0.67263012154773605</v>
      </c>
      <c r="H29" s="19">
        <v>0.51188940444961395</v>
      </c>
      <c r="I29" s="19">
        <v>0.84989059853139903</v>
      </c>
      <c r="J29" s="19">
        <v>0.63828442129554397</v>
      </c>
      <c r="K29" s="19">
        <v>0.61096362871216003</v>
      </c>
      <c r="L29" s="19">
        <v>0.49800835072205601</v>
      </c>
      <c r="M29" s="19">
        <v>0.76444183316376502</v>
      </c>
      <c r="N29" s="19">
        <v>0.613708015056324</v>
      </c>
      <c r="O29" s="19">
        <v>0.65290774617995095</v>
      </c>
      <c r="P29" s="19">
        <v>0.66593881790981801</v>
      </c>
      <c r="Q29" s="19">
        <v>0.591390202435226</v>
      </c>
      <c r="R29" s="19">
        <v>0.83039032060348394</v>
      </c>
      <c r="S29" s="19">
        <v>1</v>
      </c>
      <c r="T29" s="19">
        <v>0.73466171244561695</v>
      </c>
      <c r="U29" s="19">
        <v>0.56400217679888798</v>
      </c>
      <c r="V29" s="19">
        <v>0.266392236202045</v>
      </c>
      <c r="W29" s="19">
        <v>1</v>
      </c>
      <c r="X29" s="19"/>
      <c r="Y29" s="19">
        <v>0.55401082039265204</v>
      </c>
      <c r="Z29" s="19">
        <v>0.77262186664823895</v>
      </c>
      <c r="AA29" s="19">
        <v>0.47378825820576798</v>
      </c>
      <c r="AB29" s="19">
        <v>0.70663665501559103</v>
      </c>
      <c r="AC29" s="19">
        <v>0.59038490365015195</v>
      </c>
    </row>
    <row r="30" spans="1:29" ht="25.5" customHeight="1">
      <c r="A30" s="12" t="s">
        <v>2</v>
      </c>
      <c r="B30" s="18" t="s">
        <v>41</v>
      </c>
      <c r="C30" s="20">
        <v>0.34007269627773801</v>
      </c>
      <c r="D30" s="20">
        <v>0.31848267327034402</v>
      </c>
      <c r="E30" s="20">
        <v>0.41823983520088098</v>
      </c>
      <c r="F30" s="20">
        <v>0.58399913018087302</v>
      </c>
      <c r="G30" s="20">
        <v>0.33592936211227198</v>
      </c>
      <c r="H30" s="20">
        <v>0.20181108584469201</v>
      </c>
      <c r="I30" s="20">
        <v>0.36406537840317998</v>
      </c>
      <c r="J30" s="20">
        <v>0.12671370457383399</v>
      </c>
      <c r="K30" s="20">
        <v>0.347585051338411</v>
      </c>
      <c r="L30" s="20">
        <v>0</v>
      </c>
      <c r="M30" s="20">
        <v>0.30024897558782598</v>
      </c>
      <c r="N30" s="20">
        <v>0.37128585180719398</v>
      </c>
      <c r="O30" s="20">
        <v>0.30569850380590602</v>
      </c>
      <c r="P30" s="20">
        <v>0.41386014777556801</v>
      </c>
      <c r="Q30" s="20">
        <v>0.49473312207271097</v>
      </c>
      <c r="R30" s="20">
        <v>0.276796773534495</v>
      </c>
      <c r="S30" s="20">
        <v>0.54251054052124004</v>
      </c>
      <c r="T30" s="20">
        <v>0</v>
      </c>
      <c r="U30" s="20">
        <v>0.327956155419245</v>
      </c>
      <c r="V30" s="20">
        <v>0.52858254369961999</v>
      </c>
      <c r="W30" s="20">
        <v>1</v>
      </c>
      <c r="X30" s="20"/>
      <c r="Y30" s="20">
        <v>0.53999101478425404</v>
      </c>
      <c r="Z30" s="20">
        <v>0</v>
      </c>
      <c r="AA30" s="20">
        <v>0.26765876071219502</v>
      </c>
      <c r="AB30" s="20">
        <v>0.33891052467036498</v>
      </c>
      <c r="AC30" s="20">
        <v>0.341635087463942</v>
      </c>
    </row>
    <row r="31" spans="1:29" ht="25.5" customHeight="1">
      <c r="A31" s="12" t="s">
        <v>2</v>
      </c>
      <c r="B31" s="18" t="s">
        <v>42</v>
      </c>
      <c r="C31" s="19">
        <v>3.6920222680131398E-2</v>
      </c>
      <c r="D31" s="19">
        <v>4.7117710628179703E-2</v>
      </c>
      <c r="E31" s="19">
        <v>0</v>
      </c>
      <c r="F31" s="19">
        <v>0</v>
      </c>
      <c r="G31" s="19">
        <v>0</v>
      </c>
      <c r="H31" s="19">
        <v>0.11358829156707501</v>
      </c>
      <c r="I31" s="19">
        <v>0.18946460755693201</v>
      </c>
      <c r="J31" s="19">
        <v>0</v>
      </c>
      <c r="K31" s="19">
        <v>0</v>
      </c>
      <c r="L31" s="19">
        <v>0</v>
      </c>
      <c r="M31" s="19">
        <v>6.0134623952020599E-2</v>
      </c>
      <c r="N31" s="19">
        <v>2.76478958351438E-2</v>
      </c>
      <c r="O31" s="19">
        <v>0</v>
      </c>
      <c r="P31" s="19">
        <v>0.11617296854555299</v>
      </c>
      <c r="Q31" s="19">
        <v>0</v>
      </c>
      <c r="R31" s="19">
        <v>0</v>
      </c>
      <c r="S31" s="19">
        <v>0.54251054052124004</v>
      </c>
      <c r="T31" s="19">
        <v>0</v>
      </c>
      <c r="U31" s="19">
        <v>7.3899056735883595E-2</v>
      </c>
      <c r="V31" s="19">
        <v>0</v>
      </c>
      <c r="W31" s="19">
        <v>0</v>
      </c>
      <c r="X31" s="19"/>
      <c r="Y31" s="19">
        <v>0</v>
      </c>
      <c r="Z31" s="19">
        <v>0</v>
      </c>
      <c r="AA31" s="19">
        <v>0</v>
      </c>
      <c r="AB31" s="19">
        <v>6.4383021315735298E-2</v>
      </c>
      <c r="AC31" s="19">
        <v>0</v>
      </c>
    </row>
    <row r="32" spans="1:29" ht="25.5" customHeight="1">
      <c r="A32" s="12" t="s">
        <v>2</v>
      </c>
      <c r="B32" s="18" t="s">
        <v>43</v>
      </c>
      <c r="C32" s="20">
        <v>0.37405591754004802</v>
      </c>
      <c r="D32" s="20">
        <v>0.399190533932412</v>
      </c>
      <c r="E32" s="20">
        <v>0.28305550264244</v>
      </c>
      <c r="F32" s="20">
        <v>0.20800043490956299</v>
      </c>
      <c r="G32" s="20">
        <v>0.359757466264921</v>
      </c>
      <c r="H32" s="20">
        <v>0.493593143236842</v>
      </c>
      <c r="I32" s="20">
        <v>0.25450442694919201</v>
      </c>
      <c r="J32" s="20">
        <v>0.372270922360739</v>
      </c>
      <c r="K32" s="20">
        <v>0.40426769701620002</v>
      </c>
      <c r="L32" s="20">
        <v>0</v>
      </c>
      <c r="M32" s="20">
        <v>0.48522545583691401</v>
      </c>
      <c r="N32" s="20">
        <v>0.33713684624771201</v>
      </c>
      <c r="O32" s="20">
        <v>0.40015203071112698</v>
      </c>
      <c r="P32" s="20">
        <v>0.31803814529795998</v>
      </c>
      <c r="Q32" s="20">
        <v>0.236239505606823</v>
      </c>
      <c r="R32" s="20">
        <v>0.54547868096113294</v>
      </c>
      <c r="S32" s="20">
        <v>0.45748945947876002</v>
      </c>
      <c r="T32" s="20">
        <v>0.37314827525064098</v>
      </c>
      <c r="U32" s="20">
        <v>0.40957653535170901</v>
      </c>
      <c r="V32" s="20">
        <v>0.266392236202045</v>
      </c>
      <c r="W32" s="20">
        <v>0</v>
      </c>
      <c r="X32" s="20"/>
      <c r="Y32" s="20">
        <v>0.25785055552842101</v>
      </c>
      <c r="Z32" s="20">
        <v>0.24442798745752201</v>
      </c>
      <c r="AA32" s="20">
        <v>0.30087914541882399</v>
      </c>
      <c r="AB32" s="20">
        <v>0.455618954270892</v>
      </c>
      <c r="AC32" s="20">
        <v>0.26440483942062898</v>
      </c>
    </row>
    <row r="33" spans="1:29">
      <c r="A33" s="12" t="s">
        <v>2</v>
      </c>
      <c r="B33" s="18" t="s">
        <v>31</v>
      </c>
      <c r="C33" s="19">
        <v>9.9538444299307194E-2</v>
      </c>
      <c r="D33" s="19">
        <v>8.6431546536596696E-2</v>
      </c>
      <c r="E33" s="19">
        <v>0.14699224728591501</v>
      </c>
      <c r="F33" s="19">
        <v>0</v>
      </c>
      <c r="G33" s="19">
        <v>0.157563863651351</v>
      </c>
      <c r="H33" s="19">
        <v>7.2326671271842904E-2</v>
      </c>
      <c r="I33" s="19">
        <v>5.5377097690134401E-2</v>
      </c>
      <c r="J33" s="19">
        <v>0</v>
      </c>
      <c r="K33" s="19">
        <v>0.14009199830513999</v>
      </c>
      <c r="L33" s="19">
        <v>0</v>
      </c>
      <c r="M33" s="19">
        <v>4.1428192224869001E-2</v>
      </c>
      <c r="N33" s="19">
        <v>0.13003243478061499</v>
      </c>
      <c r="O33" s="19">
        <v>0.111448469985124</v>
      </c>
      <c r="P33" s="19">
        <v>7.3972449015193495E-2</v>
      </c>
      <c r="Q33" s="19">
        <v>0.17506289572979999</v>
      </c>
      <c r="R33" s="19">
        <v>0</v>
      </c>
      <c r="S33" s="19">
        <v>0</v>
      </c>
      <c r="T33" s="19">
        <v>0.15091165137416199</v>
      </c>
      <c r="U33" s="19">
        <v>5.0910841816078502E-2</v>
      </c>
      <c r="V33" s="19">
        <v>0.266392236202045</v>
      </c>
      <c r="W33" s="19">
        <v>0</v>
      </c>
      <c r="X33" s="19"/>
      <c r="Y33" s="19">
        <v>0.191077545647553</v>
      </c>
      <c r="Z33" s="19">
        <v>0.22737813335176099</v>
      </c>
      <c r="AA33" s="19">
        <v>0.129276490541019</v>
      </c>
      <c r="AB33" s="19">
        <v>3.5271874935751998E-2</v>
      </c>
      <c r="AC33" s="19">
        <v>0.185936632745931</v>
      </c>
    </row>
    <row r="34" spans="1:29">
      <c r="A34" s="12" t="s">
        <v>2</v>
      </c>
      <c r="B34" s="21" t="s">
        <v>24</v>
      </c>
      <c r="C34" s="22">
        <v>49.655885834800003</v>
      </c>
      <c r="D34" s="22">
        <v>38.909071301600001</v>
      </c>
      <c r="E34" s="22">
        <v>10.7468145332</v>
      </c>
      <c r="F34" s="22">
        <v>9.5553750720000004</v>
      </c>
      <c r="G34" s="22">
        <v>23.9605870338</v>
      </c>
      <c r="H34" s="22">
        <v>16.139923728999999</v>
      </c>
      <c r="I34" s="22">
        <v>9.6762471157000007</v>
      </c>
      <c r="J34" s="22">
        <v>7.8012414547000004</v>
      </c>
      <c r="K34" s="22">
        <v>26.948881549799999</v>
      </c>
      <c r="L34" s="22">
        <v>1.2579979707</v>
      </c>
      <c r="M34" s="22">
        <v>15.2433510174</v>
      </c>
      <c r="N34" s="22">
        <v>33.154536846699997</v>
      </c>
      <c r="O34" s="22">
        <v>33.875051572300002</v>
      </c>
      <c r="P34" s="22">
        <v>15.780834262500001</v>
      </c>
      <c r="Q34" s="22">
        <v>11.983521057700001</v>
      </c>
      <c r="R34" s="22">
        <v>10.8089725122</v>
      </c>
      <c r="S34" s="22">
        <v>1.6896504541999999</v>
      </c>
      <c r="T34" s="22">
        <v>8.0108374395999995</v>
      </c>
      <c r="U34" s="22">
        <v>12.4041255963</v>
      </c>
      <c r="V34" s="22">
        <v>3.7702545698000001</v>
      </c>
      <c r="W34" s="22">
        <v>0.98852420500000004</v>
      </c>
      <c r="X34" s="22">
        <v>0</v>
      </c>
      <c r="Y34" s="22">
        <v>10.979154511799999</v>
      </c>
      <c r="Z34" s="22">
        <v>5.3168204394999998</v>
      </c>
      <c r="AA34" s="22">
        <v>4.8849135172000002</v>
      </c>
      <c r="AB34" s="22">
        <v>28.474997366299998</v>
      </c>
      <c r="AC34" s="22">
        <v>21.180888468500001</v>
      </c>
    </row>
    <row r="35" spans="1:29"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</row>
    <row r="36" spans="1:29" ht="25.5" customHeight="1">
      <c r="A36" s="17" t="s">
        <v>44</v>
      </c>
      <c r="B36" s="18" t="s">
        <v>26</v>
      </c>
      <c r="C36" s="19">
        <v>0.14716235858950899</v>
      </c>
      <c r="D36" s="19">
        <v>0.14216516633065701</v>
      </c>
      <c r="E36" s="19">
        <v>0.15287871190713401</v>
      </c>
      <c r="F36" s="19">
        <v>0.108216088254229</v>
      </c>
      <c r="G36" s="19">
        <v>0.126596502261901</v>
      </c>
      <c r="H36" s="19">
        <v>0.197027321759736</v>
      </c>
      <c r="I36" s="19">
        <v>0.19138484450492599</v>
      </c>
      <c r="J36" s="19">
        <v>0.126837106629967</v>
      </c>
      <c r="K36" s="19">
        <v>0.14236849716436201</v>
      </c>
      <c r="L36" s="19">
        <v>0.15010188914610501</v>
      </c>
      <c r="M36" s="19">
        <v>0.15456535453254</v>
      </c>
      <c r="N36" s="19">
        <v>0.14411040449231499</v>
      </c>
      <c r="O36" s="19">
        <v>0.12957528075885999</v>
      </c>
      <c r="P36" s="19">
        <v>0.18843120365032001</v>
      </c>
      <c r="Q36" s="19">
        <v>0.14368224519071901</v>
      </c>
      <c r="R36" s="19">
        <v>0.140177975833569</v>
      </c>
      <c r="S36" s="19">
        <v>0.188114105920557</v>
      </c>
      <c r="T36" s="19">
        <v>0.15530895023435201</v>
      </c>
      <c r="U36" s="19">
        <v>0.14842158149930301</v>
      </c>
      <c r="V36" s="19">
        <v>0.18106233495139401</v>
      </c>
      <c r="W36" s="19">
        <v>6.3851352598350605E-2</v>
      </c>
      <c r="X36" s="19">
        <v>9.7612817723397902E-2</v>
      </c>
      <c r="Y36" s="19">
        <v>0.143505845528208</v>
      </c>
      <c r="Z36" s="19">
        <v>8.2538517941370404E-2</v>
      </c>
      <c r="AA36" s="19">
        <v>0.12409982615338</v>
      </c>
      <c r="AB36" s="19">
        <v>0.15851860793633199</v>
      </c>
      <c r="AC36" s="19">
        <v>0.129592989868592</v>
      </c>
    </row>
    <row r="37" spans="1:29">
      <c r="A37" s="12" t="s">
        <v>2</v>
      </c>
      <c r="B37" s="18" t="s">
        <v>45</v>
      </c>
      <c r="C37" s="20">
        <v>0.52937904385829404</v>
      </c>
      <c r="D37" s="20">
        <v>0.54009577449185997</v>
      </c>
      <c r="E37" s="20">
        <v>0.51712003609193202</v>
      </c>
      <c r="F37" s="20">
        <v>0.57493735620001396</v>
      </c>
      <c r="G37" s="20">
        <v>0.56448604855153905</v>
      </c>
      <c r="H37" s="20">
        <v>0.45910461151395099</v>
      </c>
      <c r="I37" s="20">
        <v>0.47702029005337199</v>
      </c>
      <c r="J37" s="20">
        <v>0.54901009807159196</v>
      </c>
      <c r="K37" s="20">
        <v>0.55411734733926299</v>
      </c>
      <c r="L37" s="20">
        <v>0.56502726695035799</v>
      </c>
      <c r="M37" s="20">
        <v>0.51256938377738304</v>
      </c>
      <c r="N37" s="20">
        <v>0.53554577663037495</v>
      </c>
      <c r="O37" s="20">
        <v>0.55079903212458303</v>
      </c>
      <c r="P37" s="20">
        <v>0.47911610731602899</v>
      </c>
      <c r="Q37" s="20">
        <v>0.51018870746440803</v>
      </c>
      <c r="R37" s="20">
        <v>0.52547494583860099</v>
      </c>
      <c r="S37" s="20">
        <v>0.56667964850312802</v>
      </c>
      <c r="T37" s="20">
        <v>0.52994179942423802</v>
      </c>
      <c r="U37" s="20">
        <v>0.57349344500806898</v>
      </c>
      <c r="V37" s="20">
        <v>0.55223083482678104</v>
      </c>
      <c r="W37" s="20">
        <v>0.34502700045035201</v>
      </c>
      <c r="X37" s="20">
        <v>0.47269424568605001</v>
      </c>
      <c r="Y37" s="20">
        <v>0.51205824666197697</v>
      </c>
      <c r="Z37" s="20">
        <v>0.57123274157133597</v>
      </c>
      <c r="AA37" s="20">
        <v>0.65468985176344097</v>
      </c>
      <c r="AB37" s="20">
        <v>0.51204737448040605</v>
      </c>
      <c r="AC37" s="20">
        <v>0.556193045607417</v>
      </c>
    </row>
    <row r="38" spans="1:29">
      <c r="A38" s="12" t="s">
        <v>2</v>
      </c>
      <c r="B38" s="18" t="s">
        <v>46</v>
      </c>
      <c r="C38" s="19">
        <v>0.10191683782345699</v>
      </c>
      <c r="D38" s="19">
        <v>0.131264382283557</v>
      </c>
      <c r="E38" s="19">
        <v>6.8345799438560007E-2</v>
      </c>
      <c r="F38" s="19">
        <v>0.11779164715192</v>
      </c>
      <c r="G38" s="19">
        <v>9.58431862165217E-2</v>
      </c>
      <c r="H38" s="19">
        <v>9.7217726111357206E-2</v>
      </c>
      <c r="I38" s="19">
        <v>7.5860984047646698E-2</v>
      </c>
      <c r="J38" s="19">
        <v>0.100499117426488</v>
      </c>
      <c r="K38" s="19">
        <v>0.125676303569113</v>
      </c>
      <c r="L38" s="19">
        <v>6.8737049190985305E-2</v>
      </c>
      <c r="M38" s="19">
        <v>9.1450610365678198E-2</v>
      </c>
      <c r="N38" s="19">
        <v>0.109244235201438</v>
      </c>
      <c r="O38" s="19">
        <v>0.10961184524055299</v>
      </c>
      <c r="P38" s="19">
        <v>8.3860167358025803E-2</v>
      </c>
      <c r="Q38" s="19">
        <v>0.107221684584924</v>
      </c>
      <c r="R38" s="19">
        <v>0.116399393343512</v>
      </c>
      <c r="S38" s="19">
        <v>6.4721878899218002E-2</v>
      </c>
      <c r="T38" s="19">
        <v>9.69145044861386E-2</v>
      </c>
      <c r="U38" s="19">
        <v>8.8471734150197004E-2</v>
      </c>
      <c r="V38" s="19">
        <v>3.7981968814840297E-2</v>
      </c>
      <c r="W38" s="19">
        <v>0.208966299823479</v>
      </c>
      <c r="X38" s="19">
        <v>0.19077819469413701</v>
      </c>
      <c r="Y38" s="19">
        <v>0.103228861548835</v>
      </c>
      <c r="Z38" s="19">
        <v>0.14270164754339101</v>
      </c>
      <c r="AA38" s="19">
        <v>6.7943584299794094E-2</v>
      </c>
      <c r="AB38" s="19">
        <v>0.102899114635673</v>
      </c>
      <c r="AC38" s="19">
        <v>0.100397147389339</v>
      </c>
    </row>
    <row r="39" spans="1:29">
      <c r="A39" s="12" t="s">
        <v>2</v>
      </c>
      <c r="B39" s="18" t="s">
        <v>47</v>
      </c>
      <c r="C39" s="20">
        <v>3.3540525912671003E-2</v>
      </c>
      <c r="D39" s="20">
        <v>4.6530418350672099E-2</v>
      </c>
      <c r="E39" s="20">
        <v>1.86812187483286E-2</v>
      </c>
      <c r="F39" s="20">
        <v>4.1286662131969201E-2</v>
      </c>
      <c r="G39" s="20">
        <v>2.9912022073055201E-2</v>
      </c>
      <c r="H39" s="20">
        <v>3.1966243054725597E-2</v>
      </c>
      <c r="I39" s="20">
        <v>3.4161207481446298E-2</v>
      </c>
      <c r="J39" s="20">
        <v>2.6835014948845302E-2</v>
      </c>
      <c r="K39" s="20">
        <v>3.5327341243266898E-2</v>
      </c>
      <c r="L39" s="20">
        <v>3.3242976159357597E-2</v>
      </c>
      <c r="M39" s="20">
        <v>3.5469886555177799E-2</v>
      </c>
      <c r="N39" s="20">
        <v>3.2796972768993397E-2</v>
      </c>
      <c r="O39" s="20">
        <v>3.40835807024613E-2</v>
      </c>
      <c r="P39" s="20">
        <v>3.2266224167083399E-2</v>
      </c>
      <c r="Q39" s="20">
        <v>5.8706353788937099E-2</v>
      </c>
      <c r="R39" s="20">
        <v>1.9592843335505698E-2</v>
      </c>
      <c r="S39" s="20">
        <v>0</v>
      </c>
      <c r="T39" s="20">
        <v>2.75613733506367E-2</v>
      </c>
      <c r="U39" s="20">
        <v>3.70707433396864E-2</v>
      </c>
      <c r="V39" s="20">
        <v>1.8053774409316901E-2</v>
      </c>
      <c r="W39" s="20">
        <v>3.1656001686983598E-2</v>
      </c>
      <c r="X39" s="20">
        <v>3.6017439746638999E-2</v>
      </c>
      <c r="Y39" s="20">
        <v>5.6198779012785201E-2</v>
      </c>
      <c r="Z39" s="20">
        <v>4.67322583782376E-2</v>
      </c>
      <c r="AA39" s="20">
        <v>2.28186924021536E-2</v>
      </c>
      <c r="AB39" s="20">
        <v>2.5147937085217401E-2</v>
      </c>
      <c r="AC39" s="20">
        <v>4.6524785339296097E-2</v>
      </c>
    </row>
    <row r="40" spans="1:29">
      <c r="A40" s="12" t="s">
        <v>2</v>
      </c>
      <c r="B40" s="18" t="s">
        <v>48</v>
      </c>
      <c r="C40" s="19">
        <v>1.23288175927437E-2</v>
      </c>
      <c r="D40" s="19">
        <v>2.1715188632676199E-2</v>
      </c>
      <c r="E40" s="19">
        <v>1.5916254946152101E-3</v>
      </c>
      <c r="F40" s="19">
        <v>7.5067907619187401E-3</v>
      </c>
      <c r="G40" s="19">
        <v>1.2232787464046499E-2</v>
      </c>
      <c r="H40" s="19">
        <v>1.58541661388455E-2</v>
      </c>
      <c r="I40" s="19">
        <v>1.14215214316679E-2</v>
      </c>
      <c r="J40" s="19">
        <v>7.2340204343045297E-3</v>
      </c>
      <c r="K40" s="19">
        <v>1.72261714253138E-2</v>
      </c>
      <c r="L40" s="19">
        <v>0</v>
      </c>
      <c r="M40" s="19">
        <v>1.46447959286335E-2</v>
      </c>
      <c r="N40" s="19">
        <v>1.21147829470612E-2</v>
      </c>
      <c r="O40" s="19">
        <v>1.28561515552437E-2</v>
      </c>
      <c r="P40" s="19">
        <v>1.1091405453941E-2</v>
      </c>
      <c r="Q40" s="19">
        <v>1.1664682515828599E-2</v>
      </c>
      <c r="R40" s="19">
        <v>2.10595304306322E-2</v>
      </c>
      <c r="S40" s="19">
        <v>1.27156817832677E-2</v>
      </c>
      <c r="T40" s="19">
        <v>0</v>
      </c>
      <c r="U40" s="19">
        <v>1.45495334810506E-2</v>
      </c>
      <c r="V40" s="19">
        <v>0</v>
      </c>
      <c r="W40" s="19">
        <v>0</v>
      </c>
      <c r="X40" s="19">
        <v>3.5637118898733201E-2</v>
      </c>
      <c r="Y40" s="19">
        <v>1.19758635791042E-2</v>
      </c>
      <c r="Z40" s="19">
        <v>0</v>
      </c>
      <c r="AA40" s="19">
        <v>1.45310754090944E-2</v>
      </c>
      <c r="AB40" s="19">
        <v>1.3305111949238601E-2</v>
      </c>
      <c r="AC40" s="19">
        <v>1.0818382676641199E-2</v>
      </c>
    </row>
    <row r="41" spans="1:29">
      <c r="A41" s="12" t="s">
        <v>2</v>
      </c>
      <c r="B41" s="18" t="s">
        <v>31</v>
      </c>
      <c r="C41" s="20">
        <v>0.175672416223324</v>
      </c>
      <c r="D41" s="20">
        <v>0.11822906991057699</v>
      </c>
      <c r="E41" s="20">
        <v>0.24138260831943001</v>
      </c>
      <c r="F41" s="20">
        <v>0.15026145549994899</v>
      </c>
      <c r="G41" s="20">
        <v>0.170929453432934</v>
      </c>
      <c r="H41" s="20">
        <v>0.198829931421384</v>
      </c>
      <c r="I41" s="20">
        <v>0.21015115248093999</v>
      </c>
      <c r="J41" s="20">
        <v>0.189584642488802</v>
      </c>
      <c r="K41" s="20">
        <v>0.12528433925868099</v>
      </c>
      <c r="L41" s="20">
        <v>0.182890818553194</v>
      </c>
      <c r="M41" s="20">
        <v>0.191299968840587</v>
      </c>
      <c r="N41" s="20">
        <v>0.16618782795981801</v>
      </c>
      <c r="O41" s="20">
        <v>0.16307410961829999</v>
      </c>
      <c r="P41" s="20">
        <v>0.20523489205460099</v>
      </c>
      <c r="Q41" s="20">
        <v>0.16853632645518299</v>
      </c>
      <c r="R41" s="20">
        <v>0.17729531121818001</v>
      </c>
      <c r="S41" s="20">
        <v>0.16776868489382901</v>
      </c>
      <c r="T41" s="20">
        <v>0.190273372504634</v>
      </c>
      <c r="U41" s="20">
        <v>0.13799296252169399</v>
      </c>
      <c r="V41" s="20">
        <v>0.21067108699766801</v>
      </c>
      <c r="W41" s="20">
        <v>0.350499345440834</v>
      </c>
      <c r="X41" s="20">
        <v>0.167260183251043</v>
      </c>
      <c r="Y41" s="20">
        <v>0.17303240366909001</v>
      </c>
      <c r="Z41" s="20">
        <v>0.15679483456566601</v>
      </c>
      <c r="AA41" s="20">
        <v>0.11591696997213601</v>
      </c>
      <c r="AB41" s="20">
        <v>0.18808185391313401</v>
      </c>
      <c r="AC41" s="20">
        <v>0.156473649118715</v>
      </c>
    </row>
    <row r="42" spans="1:29">
      <c r="A42" s="12" t="s">
        <v>2</v>
      </c>
      <c r="B42" s="21" t="s">
        <v>24</v>
      </c>
      <c r="C42" s="25">
        <v>1041.2241624334999</v>
      </c>
      <c r="D42" s="25">
        <v>555.55886264080004</v>
      </c>
      <c r="E42" s="25">
        <v>485.66529979270001</v>
      </c>
      <c r="F42" s="25">
        <v>264.76323021849998</v>
      </c>
      <c r="G42" s="25">
        <v>403.32706124430098</v>
      </c>
      <c r="H42" s="25">
        <v>373.1338709707</v>
      </c>
      <c r="I42" s="25">
        <v>221.88483188180001</v>
      </c>
      <c r="J42" s="25">
        <v>253.42841909960001</v>
      </c>
      <c r="K42" s="25">
        <v>491.66433083639998</v>
      </c>
      <c r="L42" s="25">
        <v>44.403857750999997</v>
      </c>
      <c r="M42" s="25">
        <v>312.53223320450002</v>
      </c>
      <c r="N42" s="25">
        <v>681.819231223099</v>
      </c>
      <c r="O42" s="25">
        <v>730.08996413639898</v>
      </c>
      <c r="P42" s="25">
        <v>311.1341982971</v>
      </c>
      <c r="Q42" s="25">
        <v>253.12646307290001</v>
      </c>
      <c r="R42" s="25">
        <v>181.42990156810001</v>
      </c>
      <c r="S42" s="25">
        <v>72.088402086800002</v>
      </c>
      <c r="T42" s="25">
        <v>136.8421622761</v>
      </c>
      <c r="U42" s="25">
        <v>217.14916583510001</v>
      </c>
      <c r="V42" s="25">
        <v>93.589873003400001</v>
      </c>
      <c r="W42" s="25">
        <v>31.227070770800001</v>
      </c>
      <c r="X42" s="25">
        <v>55.771123820299998</v>
      </c>
      <c r="Y42" s="25">
        <v>246.54922032109999</v>
      </c>
      <c r="Z42" s="25">
        <v>61.090665045400002</v>
      </c>
      <c r="AA42" s="25">
        <v>101.14658159299999</v>
      </c>
      <c r="AB42" s="25">
        <v>632.43769547399904</v>
      </c>
      <c r="AC42" s="25">
        <v>408.78646695949999</v>
      </c>
    </row>
    <row r="43" spans="1:29">
      <c r="B43" s="21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</row>
    <row r="44" spans="1:29" ht="25.5" customHeight="1">
      <c r="A44" s="17" t="s">
        <v>69</v>
      </c>
      <c r="B44" s="18" t="s">
        <v>49</v>
      </c>
      <c r="C44" s="20">
        <v>0.82740010201415604</v>
      </c>
      <c r="D44" s="20">
        <v>0.81114364162782904</v>
      </c>
      <c r="E44" s="20">
        <v>0.84872431452266395</v>
      </c>
      <c r="F44" s="20">
        <v>0.77196217366266295</v>
      </c>
      <c r="G44" s="20">
        <v>0.85466515366426099</v>
      </c>
      <c r="H44" s="20">
        <v>0.84140107538202502</v>
      </c>
      <c r="I44" s="20">
        <v>0.80562231553520303</v>
      </c>
      <c r="J44" s="20">
        <v>0.78760170698015497</v>
      </c>
      <c r="K44" s="20">
        <v>0.85627167586992203</v>
      </c>
      <c r="L44" s="20">
        <v>0.71409565080375004</v>
      </c>
      <c r="M44" s="20">
        <v>0.78692766143271797</v>
      </c>
      <c r="N44" s="20">
        <v>0.85172818587119403</v>
      </c>
      <c r="O44" s="20">
        <v>0.82196499079139196</v>
      </c>
      <c r="P44" s="20">
        <v>0.842361121552332</v>
      </c>
      <c r="Q44" s="20">
        <v>0.83747389902646796</v>
      </c>
      <c r="R44" s="20">
        <v>0.758487857011101</v>
      </c>
      <c r="S44" s="20">
        <v>0.79610279273251205</v>
      </c>
      <c r="T44" s="20">
        <v>0.81296909318225496</v>
      </c>
      <c r="U44" s="20">
        <v>0.84623583358937304</v>
      </c>
      <c r="V44" s="20">
        <v>0.88008659159664804</v>
      </c>
      <c r="W44" s="20">
        <v>0.82851773282146401</v>
      </c>
      <c r="X44" s="20">
        <v>0.92134218669607504</v>
      </c>
      <c r="Y44" s="20">
        <v>0.84418091456271205</v>
      </c>
      <c r="Z44" s="20">
        <v>0.88849964105066104</v>
      </c>
      <c r="AA44" s="20">
        <v>0.86780637217930101</v>
      </c>
      <c r="AB44" s="20">
        <v>0.80640880899840905</v>
      </c>
      <c r="AC44" s="20">
        <v>0.85781619051796698</v>
      </c>
    </row>
    <row r="45" spans="1:29">
      <c r="A45" s="12" t="s">
        <v>2</v>
      </c>
      <c r="B45" s="18" t="s">
        <v>33</v>
      </c>
      <c r="C45" s="19">
        <v>1.9603670326470202E-2</v>
      </c>
      <c r="D45" s="19">
        <v>2.20682831938353E-2</v>
      </c>
      <c r="E45" s="19">
        <v>1.6370744628875899E-2</v>
      </c>
      <c r="F45" s="19">
        <v>3.4133315423151997E-2</v>
      </c>
      <c r="G45" s="19">
        <v>2.1435465938637901E-2</v>
      </c>
      <c r="H45" s="19">
        <v>4.4158455823291899E-3</v>
      </c>
      <c r="I45" s="19">
        <v>1.6201397829738999E-2</v>
      </c>
      <c r="J45" s="19">
        <v>4.9941384809456202E-2</v>
      </c>
      <c r="K45" s="19">
        <v>8.0118900227405601E-3</v>
      </c>
      <c r="L45" s="19">
        <v>0</v>
      </c>
      <c r="M45" s="19">
        <v>2.6204183343936399E-2</v>
      </c>
      <c r="N45" s="19">
        <v>1.8058770353383501E-2</v>
      </c>
      <c r="O45" s="19">
        <v>2.48242445342867E-2</v>
      </c>
      <c r="P45" s="19">
        <v>5.23319849574168E-3</v>
      </c>
      <c r="Q45" s="19">
        <v>2.1367228490033498E-2</v>
      </c>
      <c r="R45" s="19">
        <v>2.4938134126811999E-2</v>
      </c>
      <c r="S45" s="19">
        <v>6.5383575659225396E-2</v>
      </c>
      <c r="T45" s="19">
        <v>2.30477947628446E-2</v>
      </c>
      <c r="U45" s="19">
        <v>1.17519909092635E-2</v>
      </c>
      <c r="V45" s="19">
        <v>0</v>
      </c>
      <c r="W45" s="19">
        <v>0</v>
      </c>
      <c r="X45" s="19">
        <v>0</v>
      </c>
      <c r="Y45" s="19">
        <v>2.20129491794477E-2</v>
      </c>
      <c r="Z45" s="19">
        <v>0</v>
      </c>
      <c r="AA45" s="19">
        <v>2.3111891781968999E-2</v>
      </c>
      <c r="AB45" s="19">
        <v>2.0203034750924099E-2</v>
      </c>
      <c r="AC45" s="19">
        <v>1.87351997007425E-2</v>
      </c>
    </row>
    <row r="46" spans="1:29" ht="25.5" customHeight="1">
      <c r="A46" s="12" t="s">
        <v>2</v>
      </c>
      <c r="B46" s="18" t="s">
        <v>34</v>
      </c>
      <c r="C46" s="20">
        <v>3.18632083197639E-2</v>
      </c>
      <c r="D46" s="20">
        <v>3.3270492789423102E-2</v>
      </c>
      <c r="E46" s="20">
        <v>3.0017220178571301E-2</v>
      </c>
      <c r="F46" s="20">
        <v>2.1626893148898901E-2</v>
      </c>
      <c r="G46" s="20">
        <v>3.28387502742742E-2</v>
      </c>
      <c r="H46" s="20">
        <v>3.96558578335474E-2</v>
      </c>
      <c r="I46" s="20">
        <v>0</v>
      </c>
      <c r="J46" s="20">
        <v>5.0606910622057001E-2</v>
      </c>
      <c r="K46" s="20">
        <v>2.9920150281464299E-2</v>
      </c>
      <c r="L46" s="20">
        <v>6.3775535142631304E-2</v>
      </c>
      <c r="M46" s="20">
        <v>3.5659923665492199E-2</v>
      </c>
      <c r="N46" s="20">
        <v>2.8246166775584901E-2</v>
      </c>
      <c r="O46" s="20">
        <v>3.2601276811425703E-2</v>
      </c>
      <c r="P46" s="20">
        <v>2.9831555852743202E-2</v>
      </c>
      <c r="Q46" s="20">
        <v>2.5224255614838102E-2</v>
      </c>
      <c r="R46" s="20">
        <v>5.05395242113586E-2</v>
      </c>
      <c r="S46" s="20">
        <v>4.0277640238158399E-2</v>
      </c>
      <c r="T46" s="20">
        <v>3.8221191652945401E-2</v>
      </c>
      <c r="U46" s="20">
        <v>1.6654650972709899E-2</v>
      </c>
      <c r="V46" s="20">
        <v>3.05885848255491E-2</v>
      </c>
      <c r="W46" s="20">
        <v>0.11104424728173</v>
      </c>
      <c r="X46" s="20">
        <v>0</v>
      </c>
      <c r="Y46" s="20">
        <v>2.5986536213520799E-2</v>
      </c>
      <c r="Z46" s="20">
        <v>2.9796809933735902E-2</v>
      </c>
      <c r="AA46" s="20">
        <v>8.6398692676722295E-3</v>
      </c>
      <c r="AB46" s="20">
        <v>3.8751715450112599E-2</v>
      </c>
      <c r="AC46" s="20">
        <v>2.1881858320095499E-2</v>
      </c>
    </row>
    <row r="47" spans="1:29" ht="25.5" customHeight="1">
      <c r="A47" s="12" t="s">
        <v>2</v>
      </c>
      <c r="B47" s="18" t="s">
        <v>35</v>
      </c>
      <c r="C47" s="19">
        <v>5.1595115693322202E-2</v>
      </c>
      <c r="D47" s="19">
        <v>4.7530241402493699E-2</v>
      </c>
      <c r="E47" s="19">
        <v>5.6927164684188403E-2</v>
      </c>
      <c r="F47" s="19">
        <v>2.9238204057755301E-2</v>
      </c>
      <c r="G47" s="19">
        <v>7.0571861130506605E-2</v>
      </c>
      <c r="H47" s="19">
        <v>4.7001339915835799E-2</v>
      </c>
      <c r="I47" s="19">
        <v>8.3089044640162299E-2</v>
      </c>
      <c r="J47" s="19">
        <v>1.7343938024706199E-2</v>
      </c>
      <c r="K47" s="19">
        <v>5.88147998394392E-2</v>
      </c>
      <c r="L47" s="19">
        <v>9.9465305460091094E-2</v>
      </c>
      <c r="M47" s="19">
        <v>5.9332951344397401E-2</v>
      </c>
      <c r="N47" s="19">
        <v>4.5298971330548402E-2</v>
      </c>
      <c r="O47" s="19">
        <v>4.9174013624073899E-2</v>
      </c>
      <c r="P47" s="19">
        <v>5.8259589312595401E-2</v>
      </c>
      <c r="Q47" s="19">
        <v>8.5380746702399604E-2</v>
      </c>
      <c r="R47" s="19">
        <v>4.0736149726813997E-2</v>
      </c>
      <c r="S47" s="19">
        <v>6.0766408195865103E-2</v>
      </c>
      <c r="T47" s="19">
        <v>6.0169997731872801E-2</v>
      </c>
      <c r="U47" s="19">
        <v>2.2961141219002699E-2</v>
      </c>
      <c r="V47" s="19">
        <v>3.05885848255491E-2</v>
      </c>
      <c r="W47" s="19">
        <v>5.2986994921920903E-2</v>
      </c>
      <c r="X47" s="19">
        <v>5.3858122286783501E-2</v>
      </c>
      <c r="Y47" s="19">
        <v>8.7960965032965396E-2</v>
      </c>
      <c r="Z47" s="19">
        <v>5.8583450007324199E-2</v>
      </c>
      <c r="AA47" s="19">
        <v>3.4580523842794399E-2</v>
      </c>
      <c r="AB47" s="19">
        <v>3.98243990360913E-2</v>
      </c>
      <c r="AC47" s="19">
        <v>6.8650718667896196E-2</v>
      </c>
    </row>
    <row r="48" spans="1:29" ht="25.5" customHeight="1">
      <c r="A48" s="12" t="s">
        <v>2</v>
      </c>
      <c r="B48" s="18" t="s">
        <v>36</v>
      </c>
      <c r="C48" s="20">
        <v>0.22067210740417101</v>
      </c>
      <c r="D48" s="20">
        <v>0.232997672735861</v>
      </c>
      <c r="E48" s="20">
        <v>0.204504198266863</v>
      </c>
      <c r="F48" s="20">
        <v>0.20363676042596501</v>
      </c>
      <c r="G48" s="20">
        <v>0.22422795024613601</v>
      </c>
      <c r="H48" s="20">
        <v>0.23116149754232901</v>
      </c>
      <c r="I48" s="20">
        <v>0.190080866278554</v>
      </c>
      <c r="J48" s="20">
        <v>0.236971028764214</v>
      </c>
      <c r="K48" s="20">
        <v>0.22192540352318299</v>
      </c>
      <c r="L48" s="20">
        <v>0.28125585476266202</v>
      </c>
      <c r="M48" s="20">
        <v>0.22415336403773001</v>
      </c>
      <c r="N48" s="20">
        <v>0.21568719044996601</v>
      </c>
      <c r="O48" s="20">
        <v>0.22694172591415701</v>
      </c>
      <c r="P48" s="20">
        <v>0.20341397207256801</v>
      </c>
      <c r="Q48" s="20">
        <v>0.21580385195235399</v>
      </c>
      <c r="R48" s="20">
        <v>0.194744952224886</v>
      </c>
      <c r="S48" s="20">
        <v>0.231811199752474</v>
      </c>
      <c r="T48" s="20">
        <v>0.25610429901420101</v>
      </c>
      <c r="U48" s="20">
        <v>0.261140808076747</v>
      </c>
      <c r="V48" s="20">
        <v>0.21558095441639899</v>
      </c>
      <c r="W48" s="20">
        <v>0.116114504719619</v>
      </c>
      <c r="X48" s="20">
        <v>0.12626315199601101</v>
      </c>
      <c r="Y48" s="20">
        <v>0.211187264633004</v>
      </c>
      <c r="Z48" s="20">
        <v>0.24536404042225801</v>
      </c>
      <c r="AA48" s="20">
        <v>0.283213989549847</v>
      </c>
      <c r="AB48" s="20">
        <v>0.209848672019774</v>
      </c>
      <c r="AC48" s="20">
        <v>0.236355113130404</v>
      </c>
    </row>
    <row r="49" spans="1:29" ht="25.5" customHeight="1">
      <c r="A49" s="12" t="s">
        <v>2</v>
      </c>
      <c r="B49" s="18" t="s">
        <v>37</v>
      </c>
      <c r="C49" s="19">
        <v>0.22266504363068099</v>
      </c>
      <c r="D49" s="19">
        <v>0.19537620860657301</v>
      </c>
      <c r="E49" s="19">
        <v>0.25846083824615201</v>
      </c>
      <c r="F49" s="19">
        <v>0.24725930873614599</v>
      </c>
      <c r="G49" s="19">
        <v>0.27686467752584298</v>
      </c>
      <c r="H49" s="19">
        <v>0.131396704048615</v>
      </c>
      <c r="I49" s="19">
        <v>0.15492094686871599</v>
      </c>
      <c r="J49" s="19">
        <v>0.26838451559238202</v>
      </c>
      <c r="K49" s="19">
        <v>0.240854476837875</v>
      </c>
      <c r="L49" s="19">
        <v>0.210584535969459</v>
      </c>
      <c r="M49" s="19">
        <v>0.23734008659362299</v>
      </c>
      <c r="N49" s="19">
        <v>0.21752843663381399</v>
      </c>
      <c r="O49" s="19">
        <v>0.25822969851018601</v>
      </c>
      <c r="P49" s="19">
        <v>0.124767599638734</v>
      </c>
      <c r="Q49" s="19">
        <v>0.15414497936705199</v>
      </c>
      <c r="R49" s="19">
        <v>0.27999221286515202</v>
      </c>
      <c r="S49" s="19">
        <v>0.206290267852795</v>
      </c>
      <c r="T49" s="19">
        <v>0.21870842196874599</v>
      </c>
      <c r="U49" s="19">
        <v>0.248875974777332</v>
      </c>
      <c r="V49" s="19">
        <v>0.19698610542268599</v>
      </c>
      <c r="W49" s="19">
        <v>0.344117600309087</v>
      </c>
      <c r="X49" s="19">
        <v>0.24068734533511699</v>
      </c>
      <c r="Y49" s="19">
        <v>0.146237702446364</v>
      </c>
      <c r="Z49" s="19">
        <v>0.18457352157745099</v>
      </c>
      <c r="AA49" s="19">
        <v>0.22163105351055101</v>
      </c>
      <c r="AB49" s="19">
        <v>0.25694202784341003</v>
      </c>
      <c r="AC49" s="19">
        <v>0.17299817534030201</v>
      </c>
    </row>
    <row r="50" spans="1:29">
      <c r="A50" s="12" t="s">
        <v>2</v>
      </c>
      <c r="B50" s="18" t="s">
        <v>31</v>
      </c>
      <c r="C50" s="20">
        <v>2.8846602093397001E-2</v>
      </c>
      <c r="D50" s="20">
        <v>3.2852481446405603E-2</v>
      </c>
      <c r="E50" s="20">
        <v>2.3591938988578601E-2</v>
      </c>
      <c r="F50" s="20">
        <v>5.2006273436310903E-2</v>
      </c>
      <c r="G50" s="20">
        <v>2.2694374090133002E-2</v>
      </c>
      <c r="H50" s="20">
        <v>1.6277243487216798E-2</v>
      </c>
      <c r="I50" s="20">
        <v>9.2101922160740396E-2</v>
      </c>
      <c r="J50" s="20">
        <v>1.1232882567662901E-2</v>
      </c>
      <c r="K50" s="20">
        <v>1.43895579819619E-2</v>
      </c>
      <c r="L50" s="20">
        <v>7.6474091549999401E-2</v>
      </c>
      <c r="M50" s="20">
        <v>4.3317422421392901E-2</v>
      </c>
      <c r="N50" s="20">
        <v>1.96348743718355E-2</v>
      </c>
      <c r="O50" s="20">
        <v>1.99839552099207E-2</v>
      </c>
      <c r="P50" s="20">
        <v>5.3242465903550001E-2</v>
      </c>
      <c r="Q50" s="20">
        <v>3.2175984418166402E-2</v>
      </c>
      <c r="R50" s="20">
        <v>4.1923622078112101E-2</v>
      </c>
      <c r="S50" s="20">
        <v>1.6982707694426499E-2</v>
      </c>
      <c r="T50" s="20">
        <v>1.15355545411658E-2</v>
      </c>
      <c r="U50" s="20">
        <v>2.9954026679811199E-2</v>
      </c>
      <c r="V50" s="20">
        <v>1.8182548472578601E-2</v>
      </c>
      <c r="W50" s="20">
        <v>5.7141488302000103E-2</v>
      </c>
      <c r="X50" s="20">
        <v>2.6742014442019998E-2</v>
      </c>
      <c r="Y50" s="20">
        <v>3.3148347251781903E-2</v>
      </c>
      <c r="Z50" s="20">
        <v>0</v>
      </c>
      <c r="AA50" s="20">
        <v>1.7888300426648501E-2</v>
      </c>
      <c r="AB50" s="20">
        <v>3.2463150723451399E-2</v>
      </c>
      <c r="AC50" s="20">
        <v>2.3606273966514799E-2</v>
      </c>
    </row>
    <row r="51" spans="1:29">
      <c r="A51" s="12" t="s">
        <v>2</v>
      </c>
      <c r="B51" s="21" t="s">
        <v>24</v>
      </c>
      <c r="C51" s="25">
        <v>657.32052565180004</v>
      </c>
      <c r="D51" s="25">
        <v>372.98008512050001</v>
      </c>
      <c r="E51" s="25">
        <v>284.34044053129998</v>
      </c>
      <c r="F51" s="25">
        <v>183.4091685935</v>
      </c>
      <c r="G51" s="25">
        <v>266.32864971269998</v>
      </c>
      <c r="H51" s="25">
        <v>207.5827073456</v>
      </c>
      <c r="I51" s="25">
        <v>122.6759685545</v>
      </c>
      <c r="J51" s="25">
        <v>164.6040936743</v>
      </c>
      <c r="K51" s="25">
        <v>334.23029048069998</v>
      </c>
      <c r="L51" s="25">
        <v>28.1415805416</v>
      </c>
      <c r="M51" s="25">
        <v>188.77571766969999</v>
      </c>
      <c r="N51" s="25">
        <v>439.63023016749997</v>
      </c>
      <c r="O51" s="25">
        <v>482.15935377080001</v>
      </c>
      <c r="P51" s="25">
        <v>175.161171881</v>
      </c>
      <c r="Q51" s="25">
        <v>156.2829088039</v>
      </c>
      <c r="R51" s="25">
        <v>116.4551981769</v>
      </c>
      <c r="S51" s="25">
        <v>45.516727185599997</v>
      </c>
      <c r="T51" s="25">
        <v>85.780372063499996</v>
      </c>
      <c r="U51" s="25">
        <v>143.74518646609999</v>
      </c>
      <c r="V51" s="25">
        <v>55.237941337800002</v>
      </c>
      <c r="W51" s="25">
        <v>17.299587994199999</v>
      </c>
      <c r="X51" s="25">
        <v>37.002603623799999</v>
      </c>
      <c r="Y51" s="25">
        <v>151.698556803</v>
      </c>
      <c r="Z51" s="25">
        <v>43.614726629800003</v>
      </c>
      <c r="AA51" s="25">
        <v>73.091901802600006</v>
      </c>
      <c r="AB51" s="25">
        <v>388.9153404164</v>
      </c>
      <c r="AC51" s="25">
        <v>268.40518523539998</v>
      </c>
    </row>
    <row r="52" spans="1:29">
      <c r="B52" s="23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</row>
    <row r="53" spans="1:29" ht="25.5" customHeight="1">
      <c r="A53" s="17" t="s">
        <v>50</v>
      </c>
      <c r="B53" s="18" t="s">
        <v>39</v>
      </c>
      <c r="C53" s="20">
        <v>8.2876194238551498E-2</v>
      </c>
      <c r="D53" s="20">
        <v>0.104397904340213</v>
      </c>
      <c r="E53" s="20">
        <v>0</v>
      </c>
      <c r="F53" s="20">
        <v>0</v>
      </c>
      <c r="G53" s="20">
        <v>0.17893344453617899</v>
      </c>
      <c r="H53" s="20">
        <v>5.1372072685735903E-2</v>
      </c>
      <c r="I53" s="20">
        <v>0</v>
      </c>
      <c r="J53" s="20">
        <v>0</v>
      </c>
      <c r="K53" s="20">
        <v>0.15318848104652499</v>
      </c>
      <c r="L53" s="20">
        <v>0</v>
      </c>
      <c r="M53" s="20">
        <v>0</v>
      </c>
      <c r="N53" s="20">
        <v>0.12926093171195599</v>
      </c>
      <c r="O53" s="20">
        <v>0.11549935927798199</v>
      </c>
      <c r="P53" s="20">
        <v>0</v>
      </c>
      <c r="Q53" s="20">
        <v>5.9171811554575703E-2</v>
      </c>
      <c r="R53" s="20">
        <v>0.26947420976084502</v>
      </c>
      <c r="S53" s="20">
        <v>0</v>
      </c>
      <c r="T53" s="20">
        <v>0</v>
      </c>
      <c r="U53" s="20">
        <v>8.17761302636201E-2</v>
      </c>
      <c r="V53" s="20">
        <v>0</v>
      </c>
      <c r="W53" s="20">
        <v>0</v>
      </c>
      <c r="X53" s="20">
        <v>0</v>
      </c>
      <c r="Y53" s="20">
        <v>6.2707553825665605E-2</v>
      </c>
      <c r="Z53" s="20">
        <v>0</v>
      </c>
      <c r="AA53" s="20">
        <v>0</v>
      </c>
      <c r="AB53" s="20">
        <v>0.119419240826457</v>
      </c>
      <c r="AC53" s="20">
        <v>4.4964334549439697E-2</v>
      </c>
    </row>
    <row r="54" spans="1:29">
      <c r="A54" s="12" t="s">
        <v>2</v>
      </c>
      <c r="B54" s="18" t="s">
        <v>40</v>
      </c>
      <c r="C54" s="19">
        <v>0.71567217454325305</v>
      </c>
      <c r="D54" s="19">
        <v>0.67503742959479196</v>
      </c>
      <c r="E54" s="19">
        <v>0.87214919236734201</v>
      </c>
      <c r="F54" s="19">
        <v>0.84615167985254303</v>
      </c>
      <c r="G54" s="19">
        <v>0.71141683163170399</v>
      </c>
      <c r="H54" s="19">
        <v>0.62525818662131205</v>
      </c>
      <c r="I54" s="19">
        <v>0.58294652349792797</v>
      </c>
      <c r="J54" s="19">
        <v>0.89383291377421303</v>
      </c>
      <c r="K54" s="19">
        <v>0.67317253099357599</v>
      </c>
      <c r="L54" s="19">
        <v>1</v>
      </c>
      <c r="M54" s="19">
        <v>0.88294896793582101</v>
      </c>
      <c r="N54" s="19">
        <v>0.61640707477062096</v>
      </c>
      <c r="O54" s="19">
        <v>0.72427497174105204</v>
      </c>
      <c r="P54" s="19">
        <v>0.69381754790914396</v>
      </c>
      <c r="Q54" s="19">
        <v>0.85282587633968898</v>
      </c>
      <c r="R54" s="19">
        <v>0.87571741575006601</v>
      </c>
      <c r="S54" s="19">
        <v>0</v>
      </c>
      <c r="T54" s="19">
        <v>0.61488178306208896</v>
      </c>
      <c r="U54" s="19">
        <v>0.67206364182304901</v>
      </c>
      <c r="V54" s="19">
        <v>1</v>
      </c>
      <c r="W54" s="19">
        <v>1</v>
      </c>
      <c r="X54" s="19">
        <v>0</v>
      </c>
      <c r="Y54" s="19">
        <v>0.84403165901618504</v>
      </c>
      <c r="Z54" s="19">
        <v>0.81230810483650395</v>
      </c>
      <c r="AA54" s="19">
        <v>0.77810793804818801</v>
      </c>
      <c r="AB54" s="19">
        <v>0.60591202102487096</v>
      </c>
      <c r="AC54" s="19">
        <v>0.82954367481990199</v>
      </c>
    </row>
    <row r="55" spans="1:29" ht="25.5" customHeight="1">
      <c r="A55" s="12" t="s">
        <v>2</v>
      </c>
      <c r="B55" s="18" t="s">
        <v>51</v>
      </c>
      <c r="C55" s="20">
        <v>0.49413974616366901</v>
      </c>
      <c r="D55" s="20">
        <v>0.55547264194592505</v>
      </c>
      <c r="E55" s="20">
        <v>0.257957911167639</v>
      </c>
      <c r="F55" s="20">
        <v>0.41155005909183201</v>
      </c>
      <c r="G55" s="20">
        <v>0.58569029746645895</v>
      </c>
      <c r="H55" s="20">
        <v>0.46672140130275003</v>
      </c>
      <c r="I55" s="20">
        <v>0.34987030592276802</v>
      </c>
      <c r="J55" s="20">
        <v>0.44252967277824801</v>
      </c>
      <c r="K55" s="20">
        <v>0.58967480520666204</v>
      </c>
      <c r="L55" s="20">
        <v>0.57218517273546399</v>
      </c>
      <c r="M55" s="20">
        <v>0.41912289740280201</v>
      </c>
      <c r="N55" s="20">
        <v>0.52874735532921802</v>
      </c>
      <c r="O55" s="20">
        <v>0.47856537608998301</v>
      </c>
      <c r="P55" s="20">
        <v>0.53370502187526303</v>
      </c>
      <c r="Q55" s="20">
        <v>0.48807628862636399</v>
      </c>
      <c r="R55" s="20">
        <v>0.66610684399417996</v>
      </c>
      <c r="S55" s="20">
        <v>1</v>
      </c>
      <c r="T55" s="20">
        <v>0.24304364390670699</v>
      </c>
      <c r="U55" s="20">
        <v>0.548768232349371</v>
      </c>
      <c r="V55" s="20">
        <v>0</v>
      </c>
      <c r="W55" s="20">
        <v>0</v>
      </c>
      <c r="X55" s="20">
        <v>0.50265384963005699</v>
      </c>
      <c r="Y55" s="20">
        <v>0.51724071540111705</v>
      </c>
      <c r="Z55" s="20">
        <v>0</v>
      </c>
      <c r="AA55" s="20">
        <v>0.389053969024094</v>
      </c>
      <c r="AB55" s="20">
        <v>0.55250626793898605</v>
      </c>
      <c r="AC55" s="20">
        <v>0.43358695731054497</v>
      </c>
    </row>
    <row r="56" spans="1:29" ht="25.5" customHeight="1">
      <c r="A56" s="12" t="s">
        <v>2</v>
      </c>
      <c r="B56" s="18" t="s">
        <v>41</v>
      </c>
      <c r="C56" s="19">
        <v>0.213028403684243</v>
      </c>
      <c r="D56" s="19">
        <v>0.16904888116813299</v>
      </c>
      <c r="E56" s="19">
        <v>0.38238555204033398</v>
      </c>
      <c r="F56" s="19">
        <v>0.153848320147457</v>
      </c>
      <c r="G56" s="19">
        <v>0.156523481686904</v>
      </c>
      <c r="H56" s="19">
        <v>0.30970323995950899</v>
      </c>
      <c r="I56" s="19">
        <v>7.6427565412326398E-2</v>
      </c>
      <c r="J56" s="19">
        <v>0.42589139615900701</v>
      </c>
      <c r="K56" s="19">
        <v>0.165567248612627</v>
      </c>
      <c r="L56" s="19">
        <v>0</v>
      </c>
      <c r="M56" s="19">
        <v>0.28412980508518298</v>
      </c>
      <c r="N56" s="19">
        <v>0.18693031905449001</v>
      </c>
      <c r="O56" s="19">
        <v>0.18958500355917801</v>
      </c>
      <c r="P56" s="19">
        <v>0.27258423709368401</v>
      </c>
      <c r="Q56" s="19">
        <v>0.12858853809436099</v>
      </c>
      <c r="R56" s="19">
        <v>0.47908478151673001</v>
      </c>
      <c r="S56" s="19">
        <v>0</v>
      </c>
      <c r="T56" s="19">
        <v>0.178463711430704</v>
      </c>
      <c r="U56" s="19">
        <v>0.32804658702213202</v>
      </c>
      <c r="V56" s="19">
        <v>0</v>
      </c>
      <c r="W56" s="19">
        <v>0</v>
      </c>
      <c r="X56" s="19">
        <v>0</v>
      </c>
      <c r="Y56" s="19">
        <v>0.13627219552807901</v>
      </c>
      <c r="Z56" s="19">
        <v>0.23576486278782099</v>
      </c>
      <c r="AA56" s="19">
        <v>0</v>
      </c>
      <c r="AB56" s="19">
        <v>0.29650242931989002</v>
      </c>
      <c r="AC56" s="19">
        <v>0.12642764531640199</v>
      </c>
    </row>
    <row r="57" spans="1:29" ht="25.5" customHeight="1">
      <c r="A57" s="12" t="s">
        <v>2</v>
      </c>
      <c r="B57" s="18" t="s">
        <v>42</v>
      </c>
      <c r="C57" s="20">
        <v>3.5377741742573202E-2</v>
      </c>
      <c r="D57" s="20">
        <v>2.41768807876875E-2</v>
      </c>
      <c r="E57" s="20">
        <v>7.85102216315402E-2</v>
      </c>
      <c r="F57" s="20">
        <v>0</v>
      </c>
      <c r="G57" s="20">
        <v>0</v>
      </c>
      <c r="H57" s="20">
        <v>9.4693225013431206E-2</v>
      </c>
      <c r="I57" s="20">
        <v>9.0631071303378399E-2</v>
      </c>
      <c r="J57" s="20">
        <v>8.9528809606545898E-2</v>
      </c>
      <c r="K57" s="20">
        <v>0</v>
      </c>
      <c r="L57" s="20">
        <v>0</v>
      </c>
      <c r="M57" s="20">
        <v>4.9353523471656703E-2</v>
      </c>
      <c r="N57" s="20">
        <v>2.9934759287132601E-2</v>
      </c>
      <c r="O57" s="20">
        <v>2.2555942307060099E-2</v>
      </c>
      <c r="P57" s="20">
        <v>6.79503612054915E-2</v>
      </c>
      <c r="Q57" s="20">
        <v>0</v>
      </c>
      <c r="R57" s="20">
        <v>0.10480528587794299</v>
      </c>
      <c r="S57" s="20">
        <v>0</v>
      </c>
      <c r="T57" s="20">
        <v>0</v>
      </c>
      <c r="U57" s="20">
        <v>8.17761302636201E-2</v>
      </c>
      <c r="V57" s="20">
        <v>0</v>
      </c>
      <c r="W57" s="20">
        <v>0</v>
      </c>
      <c r="X57" s="20">
        <v>0</v>
      </c>
      <c r="Y57" s="20">
        <v>0</v>
      </c>
      <c r="Z57" s="20">
        <v>0</v>
      </c>
      <c r="AA57" s="20">
        <v>0</v>
      </c>
      <c r="AB57" s="20">
        <v>6.9478165073825093E-2</v>
      </c>
      <c r="AC57" s="20">
        <v>0</v>
      </c>
    </row>
    <row r="58" spans="1:29">
      <c r="A58" s="12" t="s">
        <v>2</v>
      </c>
      <c r="B58" s="18" t="s">
        <v>31</v>
      </c>
      <c r="C58" s="19">
        <v>7.0385466147428494E-2</v>
      </c>
      <c r="D58" s="19">
        <v>7.4530585706782504E-2</v>
      </c>
      <c r="E58" s="19">
        <v>5.4423364059801201E-2</v>
      </c>
      <c r="F58" s="19">
        <v>0.153848320147457</v>
      </c>
      <c r="G58" s="19">
        <v>4.9315043941652099E-2</v>
      </c>
      <c r="H58" s="19">
        <v>3.00302660675856E-2</v>
      </c>
      <c r="I58" s="19">
        <v>5.29796646882515E-2</v>
      </c>
      <c r="J58" s="19">
        <v>0</v>
      </c>
      <c r="K58" s="19">
        <v>0.109362609221764</v>
      </c>
      <c r="L58" s="19">
        <v>0</v>
      </c>
      <c r="M58" s="19">
        <v>0</v>
      </c>
      <c r="N58" s="19">
        <v>0.109779304139002</v>
      </c>
      <c r="O58" s="19">
        <v>8.2456012408960097E-2</v>
      </c>
      <c r="P58" s="19">
        <v>3.9721337289084002E-2</v>
      </c>
      <c r="Q58" s="19">
        <v>0</v>
      </c>
      <c r="R58" s="19">
        <v>0</v>
      </c>
      <c r="S58" s="19">
        <v>0</v>
      </c>
      <c r="T58" s="19">
        <v>0.14207457303120399</v>
      </c>
      <c r="U58" s="19">
        <v>7.4782914591120297E-2</v>
      </c>
      <c r="V58" s="19">
        <v>0</v>
      </c>
      <c r="W58" s="19">
        <v>0</v>
      </c>
      <c r="X58" s="19">
        <v>0.49734615036994301</v>
      </c>
      <c r="Y58" s="19">
        <v>0</v>
      </c>
      <c r="Z58" s="19">
        <v>0.18769189516349599</v>
      </c>
      <c r="AA58" s="19">
        <v>0.22189206195181199</v>
      </c>
      <c r="AB58" s="19">
        <v>8.1726603937832196E-2</v>
      </c>
      <c r="AC58" s="19">
        <v>5.8619517088135398E-2</v>
      </c>
    </row>
    <row r="59" spans="1:29">
      <c r="A59" s="12" t="s">
        <v>2</v>
      </c>
      <c r="B59" s="21" t="s">
        <v>24</v>
      </c>
      <c r="C59" s="22">
        <v>47.760268772800003</v>
      </c>
      <c r="D59" s="22">
        <v>37.9144517959</v>
      </c>
      <c r="E59" s="22">
        <v>9.8458169769000001</v>
      </c>
      <c r="F59" s="22">
        <v>12.9187122017</v>
      </c>
      <c r="G59" s="22">
        <v>16.9981421773</v>
      </c>
      <c r="H59" s="22">
        <v>17.8434143938</v>
      </c>
      <c r="I59" s="22">
        <v>10.1141161416</v>
      </c>
      <c r="J59" s="22">
        <v>8.6340617773999995</v>
      </c>
      <c r="K59" s="22">
        <v>25.838687639300002</v>
      </c>
      <c r="L59" s="22">
        <v>1.4761163846000001</v>
      </c>
      <c r="M59" s="22">
        <v>15.662453633</v>
      </c>
      <c r="N59" s="22">
        <v>30.621698755200001</v>
      </c>
      <c r="O59" s="22">
        <v>34.270227440600003</v>
      </c>
      <c r="P59" s="22">
        <v>13.490041332200001</v>
      </c>
      <c r="Q59" s="22">
        <v>17.812771522599999</v>
      </c>
      <c r="R59" s="22">
        <v>7.3755561709000004</v>
      </c>
      <c r="S59" s="22">
        <v>0.91665318119999994</v>
      </c>
      <c r="T59" s="22">
        <v>3.7715579246000002</v>
      </c>
      <c r="U59" s="22">
        <v>11.2093000518</v>
      </c>
      <c r="V59" s="22">
        <v>1.6896504541999999</v>
      </c>
      <c r="W59" s="22">
        <v>0.98852420500000004</v>
      </c>
      <c r="X59" s="22">
        <v>3.9962552625000001</v>
      </c>
      <c r="Y59" s="22">
        <v>16.8084049767</v>
      </c>
      <c r="Z59" s="22">
        <v>2.8549047434000001</v>
      </c>
      <c r="AA59" s="22">
        <v>3.7778013374000001</v>
      </c>
      <c r="AB59" s="22">
        <v>24.319157715300001</v>
      </c>
      <c r="AC59" s="22">
        <v>23.441111057499999</v>
      </c>
    </row>
    <row r="60" spans="1:29">
      <c r="B60" s="23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</row>
    <row r="61" spans="1:29" ht="35.1" customHeight="1">
      <c r="A61" s="17" t="s">
        <v>77</v>
      </c>
      <c r="B61" s="18" t="s">
        <v>78</v>
      </c>
      <c r="C61" s="19">
        <v>0.106919793338041</v>
      </c>
      <c r="D61" s="19">
        <v>0.121871661355742</v>
      </c>
      <c r="E61" s="19">
        <v>8.6036285939680601E-2</v>
      </c>
      <c r="F61" s="19">
        <v>0.102769648796582</v>
      </c>
      <c r="G61" s="19">
        <v>0.106676115358107</v>
      </c>
      <c r="H61" s="19">
        <v>0.110840499493599</v>
      </c>
      <c r="I61" s="19">
        <v>0.10586883536955</v>
      </c>
      <c r="J61" s="19">
        <v>8.0766135479900095E-2</v>
      </c>
      <c r="K61" s="19">
        <v>0.122416858099644</v>
      </c>
      <c r="L61" s="19">
        <v>5.4562569774642397E-2</v>
      </c>
      <c r="M61" s="19">
        <v>0.103556785749924</v>
      </c>
      <c r="N61" s="19">
        <v>0.111855182364061</v>
      </c>
      <c r="O61" s="19">
        <v>0.115233085641815</v>
      </c>
      <c r="P61" s="19">
        <v>8.4162292923378096E-2</v>
      </c>
      <c r="Q61" s="19">
        <v>8.7731766010825593E-2</v>
      </c>
      <c r="R61" s="19">
        <v>0.103985164435274</v>
      </c>
      <c r="S61" s="19">
        <v>0.135096830126226</v>
      </c>
      <c r="T61" s="19">
        <v>0.14071085600136701</v>
      </c>
      <c r="U61" s="19">
        <v>8.1210744182268799E-2</v>
      </c>
      <c r="V61" s="19">
        <v>6.8397404313652696E-2</v>
      </c>
      <c r="W61" s="19">
        <v>0.16359746068983999</v>
      </c>
      <c r="X61" s="19">
        <v>0.216916314426296</v>
      </c>
      <c r="Y61" s="19">
        <v>7.8808796047617202E-2</v>
      </c>
      <c r="Z61" s="19">
        <v>0.16751171175395399</v>
      </c>
      <c r="AA61" s="19">
        <v>6.68084018087962E-2</v>
      </c>
      <c r="AB61" s="19">
        <v>0.119030508718862</v>
      </c>
      <c r="AC61" s="19">
        <v>8.9771844380049398E-2</v>
      </c>
    </row>
    <row r="62" spans="1:29">
      <c r="A62" s="12" t="s">
        <v>2</v>
      </c>
      <c r="B62" s="18" t="s">
        <v>79</v>
      </c>
      <c r="C62" s="20">
        <v>0.58185236443505495</v>
      </c>
      <c r="D62" s="20">
        <v>0.62038098700923805</v>
      </c>
      <c r="E62" s="20">
        <v>0.52803883601010904</v>
      </c>
      <c r="F62" s="20">
        <v>0.504616013716082</v>
      </c>
      <c r="G62" s="20">
        <v>0.60173225080630799</v>
      </c>
      <c r="H62" s="20">
        <v>0.62413293314094698</v>
      </c>
      <c r="I62" s="20">
        <v>0.56449985003136005</v>
      </c>
      <c r="J62" s="20">
        <v>0.52539502382300896</v>
      </c>
      <c r="K62" s="20">
        <v>0.61373542014983495</v>
      </c>
      <c r="L62" s="20">
        <v>0.52235744517711802</v>
      </c>
      <c r="M62" s="20">
        <v>0.60964612074258895</v>
      </c>
      <c r="N62" s="20">
        <v>0.57282905384994098</v>
      </c>
      <c r="O62" s="20">
        <v>0.57214886878787896</v>
      </c>
      <c r="P62" s="20">
        <v>0.60841552354760498</v>
      </c>
      <c r="Q62" s="20">
        <v>0.59234634398911501</v>
      </c>
      <c r="R62" s="20">
        <v>0.56678641623123505</v>
      </c>
      <c r="S62" s="20">
        <v>0.65563225475754905</v>
      </c>
      <c r="T62" s="20">
        <v>0.48506649759499598</v>
      </c>
      <c r="U62" s="20">
        <v>0.64497721345328596</v>
      </c>
      <c r="V62" s="20">
        <v>0.63730912495227798</v>
      </c>
      <c r="W62" s="20">
        <v>0.58012087940187196</v>
      </c>
      <c r="X62" s="20">
        <v>0.39583133058181003</v>
      </c>
      <c r="Y62" s="20">
        <v>0.59652512304930405</v>
      </c>
      <c r="Z62" s="20">
        <v>0.499619658532299</v>
      </c>
      <c r="AA62" s="20">
        <v>0.58463629342955703</v>
      </c>
      <c r="AB62" s="20">
        <v>0.58459865441052405</v>
      </c>
      <c r="AC62" s="20">
        <v>0.57796380468921404</v>
      </c>
    </row>
    <row r="63" spans="1:29">
      <c r="A63" s="12" t="s">
        <v>2</v>
      </c>
      <c r="B63" s="18" t="s">
        <v>80</v>
      </c>
      <c r="C63" s="19">
        <v>0.20362532967823399</v>
      </c>
      <c r="D63" s="19">
        <v>0.208780509259372</v>
      </c>
      <c r="E63" s="19">
        <v>0.196425009905805</v>
      </c>
      <c r="F63" s="19">
        <v>0.22383394611558599</v>
      </c>
      <c r="G63" s="19">
        <v>0.20267881239129201</v>
      </c>
      <c r="H63" s="19">
        <v>0.18721489283965101</v>
      </c>
      <c r="I63" s="19">
        <v>0.18443643710409699</v>
      </c>
      <c r="J63" s="19">
        <v>0.22548561705963799</v>
      </c>
      <c r="K63" s="19">
        <v>0.199287298414487</v>
      </c>
      <c r="L63" s="19">
        <v>0.23830295026270101</v>
      </c>
      <c r="M63" s="19">
        <v>0.206267583267328</v>
      </c>
      <c r="N63" s="19">
        <v>0.200627262393024</v>
      </c>
      <c r="O63" s="19">
        <v>0.21058067071294201</v>
      </c>
      <c r="P63" s="19">
        <v>0.184585198440502</v>
      </c>
      <c r="Q63" s="19">
        <v>0.209775120047829</v>
      </c>
      <c r="R63" s="19">
        <v>0.18658396736893099</v>
      </c>
      <c r="S63" s="19">
        <v>0.12686905070155199</v>
      </c>
      <c r="T63" s="19">
        <v>0.25117103213285202</v>
      </c>
      <c r="U63" s="19">
        <v>0.20812587516770301</v>
      </c>
      <c r="V63" s="19">
        <v>0.17615936717016201</v>
      </c>
      <c r="W63" s="19">
        <v>0.20222883071341699</v>
      </c>
      <c r="X63" s="19">
        <v>0.23381074559622</v>
      </c>
      <c r="Y63" s="19">
        <v>0.216732542410005</v>
      </c>
      <c r="Z63" s="19">
        <v>0.21881798481974399</v>
      </c>
      <c r="AA63" s="19">
        <v>0.28493073215346898</v>
      </c>
      <c r="AB63" s="19">
        <v>0.18144766573144</v>
      </c>
      <c r="AC63" s="19">
        <v>0.235027392843665</v>
      </c>
    </row>
    <row r="64" spans="1:29">
      <c r="A64" s="12" t="s">
        <v>2</v>
      </c>
      <c r="B64" s="18" t="s">
        <v>31</v>
      </c>
      <c r="C64" s="20">
        <v>0.10760251254867099</v>
      </c>
      <c r="D64" s="20">
        <v>4.8966842375647399E-2</v>
      </c>
      <c r="E64" s="20">
        <v>0.189499868144405</v>
      </c>
      <c r="F64" s="20">
        <v>0.16878039137174899</v>
      </c>
      <c r="G64" s="20">
        <v>8.8912821444293202E-2</v>
      </c>
      <c r="H64" s="20">
        <v>7.7811674525801899E-2</v>
      </c>
      <c r="I64" s="20">
        <v>0.14519487749499299</v>
      </c>
      <c r="J64" s="20">
        <v>0.168353223637454</v>
      </c>
      <c r="K64" s="20">
        <v>6.4560423336032999E-2</v>
      </c>
      <c r="L64" s="20">
        <v>0.184777034785539</v>
      </c>
      <c r="M64" s="20">
        <v>8.0529510240158197E-2</v>
      </c>
      <c r="N64" s="20">
        <v>0.114688501392974</v>
      </c>
      <c r="O64" s="20">
        <v>0.102037374857366</v>
      </c>
      <c r="P64" s="20">
        <v>0.122836985088514</v>
      </c>
      <c r="Q64" s="20">
        <v>0.11014676995222999</v>
      </c>
      <c r="R64" s="20">
        <v>0.14264445196455999</v>
      </c>
      <c r="S64" s="20">
        <v>8.2401864414673107E-2</v>
      </c>
      <c r="T64" s="20">
        <v>0.123051614270785</v>
      </c>
      <c r="U64" s="20">
        <v>6.5686167196741502E-2</v>
      </c>
      <c r="V64" s="20">
        <v>0.11813410356390799</v>
      </c>
      <c r="W64" s="20">
        <v>5.4052829194871303E-2</v>
      </c>
      <c r="X64" s="20">
        <v>0.153441609395674</v>
      </c>
      <c r="Y64" s="20">
        <v>0.10793353849307299</v>
      </c>
      <c r="Z64" s="20">
        <v>0.114050644894002</v>
      </c>
      <c r="AA64" s="20">
        <v>6.3624572608177804E-2</v>
      </c>
      <c r="AB64" s="20">
        <v>0.114923171139174</v>
      </c>
      <c r="AC64" s="20">
        <v>9.7236958087072306E-2</v>
      </c>
    </row>
    <row r="65" spans="1:29">
      <c r="B65" s="26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</row>
    <row r="66" spans="1:29">
      <c r="A66" s="17" t="s">
        <v>81</v>
      </c>
      <c r="B66" s="18" t="s">
        <v>82</v>
      </c>
      <c r="C66" s="20">
        <v>0.19935194051911101</v>
      </c>
      <c r="D66" s="20">
        <v>0.20392242107625799</v>
      </c>
      <c r="E66" s="20">
        <v>0.19296827899827301</v>
      </c>
      <c r="F66" s="20">
        <v>0.14085818303895301</v>
      </c>
      <c r="G66" s="20">
        <v>0.23581105313838199</v>
      </c>
      <c r="H66" s="20">
        <v>0.20447163127787599</v>
      </c>
      <c r="I66" s="20">
        <v>0.18345365656894899</v>
      </c>
      <c r="J66" s="20">
        <v>0.21334573788396499</v>
      </c>
      <c r="K66" s="20">
        <v>0.19496838583190601</v>
      </c>
      <c r="L66" s="20">
        <v>0.14458862499574601</v>
      </c>
      <c r="M66" s="20">
        <v>0.19717339868842601</v>
      </c>
      <c r="N66" s="20">
        <v>0.20407587413761599</v>
      </c>
      <c r="O66" s="20">
        <v>0.211605107487185</v>
      </c>
      <c r="P66" s="20">
        <v>0.165809098265112</v>
      </c>
      <c r="Q66" s="20">
        <v>0.1240265670527</v>
      </c>
      <c r="R66" s="20">
        <v>0.23448093327807301</v>
      </c>
      <c r="S66" s="20">
        <v>0.29582752594556899</v>
      </c>
      <c r="T66" s="20">
        <v>0.18866332235882699</v>
      </c>
      <c r="U66" s="20">
        <v>0.19371194585406601</v>
      </c>
      <c r="V66" s="20">
        <v>0.194154160537549</v>
      </c>
      <c r="W66" s="20">
        <v>0.36409376256403703</v>
      </c>
      <c r="X66" s="20">
        <v>0.28223946565416902</v>
      </c>
      <c r="Y66" s="20">
        <v>0.11044098393115701</v>
      </c>
      <c r="Z66" s="20">
        <v>0.16313274822257301</v>
      </c>
      <c r="AA66" s="20">
        <v>0.223233111164061</v>
      </c>
      <c r="AB66" s="20">
        <v>0.23523826958203101</v>
      </c>
      <c r="AC66" s="20">
        <v>0.14853934029607399</v>
      </c>
    </row>
    <row r="67" spans="1:29">
      <c r="A67" s="12" t="s">
        <v>2</v>
      </c>
      <c r="B67" s="18" t="s">
        <v>83</v>
      </c>
      <c r="C67" s="19">
        <v>0.437830423052054</v>
      </c>
      <c r="D67" s="19">
        <v>0.43810749222476603</v>
      </c>
      <c r="E67" s="19">
        <v>0.43744343621459902</v>
      </c>
      <c r="F67" s="19">
        <v>0.40141516007046302</v>
      </c>
      <c r="G67" s="19">
        <v>0.48476715540838899</v>
      </c>
      <c r="H67" s="19">
        <v>0.41055273960038402</v>
      </c>
      <c r="I67" s="19">
        <v>0.35391923773718498</v>
      </c>
      <c r="J67" s="19">
        <v>0.48059815808424999</v>
      </c>
      <c r="K67" s="19">
        <v>0.44860554493163801</v>
      </c>
      <c r="L67" s="19">
        <v>0.285820251334651</v>
      </c>
      <c r="M67" s="19">
        <v>0.37658243893753302</v>
      </c>
      <c r="N67" s="19">
        <v>0.47310738949009501</v>
      </c>
      <c r="O67" s="19">
        <v>0.44945731328156702</v>
      </c>
      <c r="P67" s="19">
        <v>0.40600200302894601</v>
      </c>
      <c r="Q67" s="19">
        <v>0.42741718388674699</v>
      </c>
      <c r="R67" s="19">
        <v>0.42484529235313201</v>
      </c>
      <c r="S67" s="19">
        <v>0.36410899978732603</v>
      </c>
      <c r="T67" s="19">
        <v>0.47970496085800202</v>
      </c>
      <c r="U67" s="19">
        <v>0.42626435963678799</v>
      </c>
      <c r="V67" s="19">
        <v>0.56898895834817198</v>
      </c>
      <c r="W67" s="19">
        <v>0.32719492137967898</v>
      </c>
      <c r="X67" s="19">
        <v>0.42424555774678302</v>
      </c>
      <c r="Y67" s="19">
        <v>0.437005613069402</v>
      </c>
      <c r="Z67" s="19">
        <v>0.48157951441177799</v>
      </c>
      <c r="AA67" s="19">
        <v>0.39533053796960499</v>
      </c>
      <c r="AB67" s="19">
        <v>0.44115283594788501</v>
      </c>
      <c r="AC67" s="19">
        <v>0.43312611245077198</v>
      </c>
    </row>
    <row r="68" spans="1:29">
      <c r="A68" s="12" t="s">
        <v>2</v>
      </c>
      <c r="B68" s="18" t="s">
        <v>84</v>
      </c>
      <c r="C68" s="20">
        <v>0.331726642234208</v>
      </c>
      <c r="D68" s="20">
        <v>0.34043869282657602</v>
      </c>
      <c r="E68" s="20">
        <v>0.31955838521206098</v>
      </c>
      <c r="F68" s="20">
        <v>0.37807338958509601</v>
      </c>
      <c r="G68" s="20">
        <v>0.26866438761870798</v>
      </c>
      <c r="H68" s="20">
        <v>0.37062216832832001</v>
      </c>
      <c r="I68" s="20">
        <v>0.37660634591995801</v>
      </c>
      <c r="J68" s="20">
        <v>0.27799503575023399</v>
      </c>
      <c r="K68" s="20">
        <v>0.34581460803685998</v>
      </c>
      <c r="L68" s="20">
        <v>0.38649946061044699</v>
      </c>
      <c r="M68" s="20">
        <v>0.39920710081220601</v>
      </c>
      <c r="N68" s="20">
        <v>0.29948562085292502</v>
      </c>
      <c r="O68" s="20">
        <v>0.31559032359280098</v>
      </c>
      <c r="P68" s="20">
        <v>0.375899548076366</v>
      </c>
      <c r="Q68" s="20">
        <v>0.41883085912155699</v>
      </c>
      <c r="R68" s="20">
        <v>0.29247141075373301</v>
      </c>
      <c r="S68" s="20">
        <v>0.34006347426710498</v>
      </c>
      <c r="T68" s="20">
        <v>0.29929627183424901</v>
      </c>
      <c r="U68" s="20">
        <v>0.335543277412583</v>
      </c>
      <c r="V68" s="20">
        <v>0.23685688111427999</v>
      </c>
      <c r="W68" s="20">
        <v>0.30871131605628299</v>
      </c>
      <c r="X68" s="20">
        <v>0.26937956923943801</v>
      </c>
      <c r="Y68" s="20">
        <v>0.421842137840167</v>
      </c>
      <c r="Z68" s="20">
        <v>0.355287737365649</v>
      </c>
      <c r="AA68" s="20">
        <v>0.33481298606326299</v>
      </c>
      <c r="AB68" s="20">
        <v>0.29175609236979999</v>
      </c>
      <c r="AC68" s="20">
        <v>0.388322221219009</v>
      </c>
    </row>
    <row r="69" spans="1:29">
      <c r="A69" s="12" t="s">
        <v>2</v>
      </c>
      <c r="B69" s="18" t="s">
        <v>85</v>
      </c>
      <c r="C69" s="19">
        <v>3.1090994194629601E-2</v>
      </c>
      <c r="D69" s="19">
        <v>1.7531393872402899E-2</v>
      </c>
      <c r="E69" s="19">
        <v>5.0029899575066802E-2</v>
      </c>
      <c r="F69" s="19">
        <v>7.9653267305487802E-2</v>
      </c>
      <c r="G69" s="19">
        <v>1.0757403834520901E-2</v>
      </c>
      <c r="H69" s="19">
        <v>1.43534607934236E-2</v>
      </c>
      <c r="I69" s="19">
        <v>8.6020759773907093E-2</v>
      </c>
      <c r="J69" s="19">
        <v>2.8061068281550399E-2</v>
      </c>
      <c r="K69" s="19">
        <v>1.0611461199600001E-2</v>
      </c>
      <c r="L69" s="19">
        <v>0.183091663059156</v>
      </c>
      <c r="M69" s="19">
        <v>2.7037061561834701E-2</v>
      </c>
      <c r="N69" s="19">
        <v>2.3331115519365599E-2</v>
      </c>
      <c r="O69" s="19">
        <v>2.33472556384496E-2</v>
      </c>
      <c r="P69" s="19">
        <v>5.2289350629576403E-2</v>
      </c>
      <c r="Q69" s="19">
        <v>2.9725389938996E-2</v>
      </c>
      <c r="R69" s="19">
        <v>4.8202363615061403E-2</v>
      </c>
      <c r="S69" s="19">
        <v>0</v>
      </c>
      <c r="T69" s="19">
        <v>3.2335444948922903E-2</v>
      </c>
      <c r="U69" s="19">
        <v>4.4480417096563397E-2</v>
      </c>
      <c r="V69" s="19">
        <v>0</v>
      </c>
      <c r="W69" s="19">
        <v>0</v>
      </c>
      <c r="X69" s="19">
        <v>2.41354073596096E-2</v>
      </c>
      <c r="Y69" s="19">
        <v>3.0711265159273901E-2</v>
      </c>
      <c r="Z69" s="19">
        <v>0</v>
      </c>
      <c r="AA69" s="19">
        <v>4.6623364803071103E-2</v>
      </c>
      <c r="AB69" s="19">
        <v>3.1852802100286001E-2</v>
      </c>
      <c r="AC69" s="19">
        <v>3.0012326034144301E-2</v>
      </c>
    </row>
    <row r="70" spans="1:29">
      <c r="A70" s="12" t="s">
        <v>2</v>
      </c>
      <c r="B70" s="18" t="s">
        <v>86</v>
      </c>
      <c r="C70" s="20">
        <v>0.63718236357116398</v>
      </c>
      <c r="D70" s="20">
        <v>0.64202991330102399</v>
      </c>
      <c r="E70" s="20">
        <v>0.63041171521287198</v>
      </c>
      <c r="F70" s="20">
        <v>0.542273343109416</v>
      </c>
      <c r="G70" s="20">
        <v>0.72057820854677102</v>
      </c>
      <c r="H70" s="20">
        <v>0.61502437087826001</v>
      </c>
      <c r="I70" s="20">
        <v>0.537372894306135</v>
      </c>
      <c r="J70" s="20">
        <v>0.69394389596821504</v>
      </c>
      <c r="K70" s="20">
        <v>0.64357393076354297</v>
      </c>
      <c r="L70" s="20">
        <v>0.43040887633039698</v>
      </c>
      <c r="M70" s="20">
        <v>0.57375583762595905</v>
      </c>
      <c r="N70" s="20">
        <v>0.67718326362771197</v>
      </c>
      <c r="O70" s="20">
        <v>0.66106242076875299</v>
      </c>
      <c r="P70" s="20">
        <v>0.57181110129405799</v>
      </c>
      <c r="Q70" s="20">
        <v>0.55144375093944697</v>
      </c>
      <c r="R70" s="20">
        <v>0.65932622563120602</v>
      </c>
      <c r="S70" s="20">
        <v>0.65993652573289496</v>
      </c>
      <c r="T70" s="20">
        <v>0.66836828321682895</v>
      </c>
      <c r="U70" s="20">
        <v>0.61997630549085403</v>
      </c>
      <c r="V70" s="20">
        <v>0.76314311888571995</v>
      </c>
      <c r="W70" s="20">
        <v>0.69128868394371701</v>
      </c>
      <c r="X70" s="20">
        <v>0.70648502340095198</v>
      </c>
      <c r="Y70" s="20">
        <v>0.54744659700055898</v>
      </c>
      <c r="Z70" s="20">
        <v>0.644712262634351</v>
      </c>
      <c r="AA70" s="20">
        <v>0.61856364913366602</v>
      </c>
      <c r="AB70" s="20">
        <v>0.67639110552991599</v>
      </c>
      <c r="AC70" s="20">
        <v>0.581665452746846</v>
      </c>
    </row>
  </sheetData>
  <mergeCells count="17">
    <mergeCell ref="A36:A42"/>
    <mergeCell ref="A44:A51"/>
    <mergeCell ref="A53:A59"/>
    <mergeCell ref="A61:A64"/>
    <mergeCell ref="A66:A70"/>
    <mergeCell ref="Q3:X3"/>
    <mergeCell ref="Y3:AC3"/>
    <mergeCell ref="A6:A9"/>
    <mergeCell ref="A11:A17"/>
    <mergeCell ref="A19:A26"/>
    <mergeCell ref="A28:A34"/>
    <mergeCell ref="B3:B5"/>
    <mergeCell ref="D3:E3"/>
    <mergeCell ref="F3:H3"/>
    <mergeCell ref="I3:K3"/>
    <mergeCell ref="L3:N3"/>
    <mergeCell ref="O3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SBAB</vt:lpstr>
      <vt:lpstr>Kantar21Q4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SBAB Boprisindiktor</dc:title>
  <dc:creator>Sten Hansen</dc:creator>
  <cp:lastModifiedBy>Sten Hansen</cp:lastModifiedBy>
  <dcterms:created xsi:type="dcterms:W3CDTF">2019-12-02T16:02:05Z</dcterms:created>
  <dcterms:modified xsi:type="dcterms:W3CDTF">2021-11-16T14:17:01Z</dcterms:modified>
</cp:coreProperties>
</file>