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Enkäter\Boprisindikator\"/>
    </mc:Choice>
  </mc:AlternateContent>
  <xr:revisionPtr revIDLastSave="0" documentId="13_ncr:1_{42CB11E4-495E-44FE-963D-38F229F14461}" xr6:coauthVersionLast="41" xr6:coauthVersionMax="41" xr10:uidLastSave="{00000000-0000-0000-0000-000000000000}"/>
  <bookViews>
    <workbookView xWindow="-120" yWindow="-120" windowWidth="29040" windowHeight="17790" xr2:uid="{B498D393-803A-4160-B2B5-E91E642941E9}"/>
  </bookViews>
  <sheets>
    <sheet name="SBAB" sheetId="1" r:id="rId1"/>
    <sheet name="KantarSi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C8" i="1"/>
  <c r="B8" i="1"/>
  <c r="C7" i="1"/>
  <c r="B7" i="1"/>
  <c r="C6" i="1"/>
  <c r="B6" i="1"/>
  <c r="C5" i="1"/>
  <c r="B5" i="1"/>
  <c r="E7" i="1"/>
  <c r="E8" i="1" s="1"/>
  <c r="E6" i="1"/>
  <c r="A6" i="1" l="1"/>
  <c r="Q8" i="1" l="1"/>
  <c r="P8" i="1"/>
  <c r="O8" i="1"/>
  <c r="N8" i="1"/>
  <c r="M8" i="1"/>
  <c r="L8" i="1"/>
  <c r="K8" i="1"/>
  <c r="J8" i="1"/>
  <c r="I8" i="1"/>
  <c r="H8" i="1"/>
  <c r="G8" i="1"/>
  <c r="F8" i="1"/>
  <c r="A8" i="1" l="1"/>
  <c r="A7" i="1"/>
</calcChain>
</file>

<file path=xl/sharedStrings.xml><?xml version="1.0" encoding="utf-8"?>
<sst xmlns="http://schemas.openxmlformats.org/spreadsheetml/2006/main" count="211" uniqueCount="79">
  <si>
    <t>Total</t>
  </si>
  <si>
    <t>Undersökning om "bostadsprisers utveckling", genomförd vecka 47-48, 2019</t>
  </si>
  <si>
    <t>Weighted by: age groups, gender, NUTS 2</t>
  </si>
  <si>
    <t/>
  </si>
  <si>
    <t>Kön</t>
  </si>
  <si>
    <t>Åldersgrupper</t>
  </si>
  <si>
    <t>Personlig månadsinkomst</t>
  </si>
  <si>
    <t>Sysselsättning {1}</t>
  </si>
  <si>
    <t>Utbildningsnivå</t>
  </si>
  <si>
    <t>Riksområde</t>
  </si>
  <si>
    <t>Storstadsområden</t>
  </si>
  <si>
    <t>Man</t>
  </si>
  <si>
    <t>Kvinna</t>
  </si>
  <si>
    <t>16-34 år</t>
  </si>
  <si>
    <t>35-55 år</t>
  </si>
  <si>
    <t>56-79 år</t>
  </si>
  <si>
    <t>Upp till 24.999 kr/månad</t>
  </si>
  <si>
    <t>25.000-34.999 kronor/månad</t>
  </si>
  <si>
    <t>35.000 kr eller mer/månad</t>
  </si>
  <si>
    <t>Heltid/deltid/egen företagare</t>
  </si>
  <si>
    <t>Övriga</t>
  </si>
  <si>
    <t>Grundskola (el. motsvarande äldre system)</t>
  </si>
  <si>
    <t>Gymnasium (2-4 år)</t>
  </si>
  <si>
    <t>Högskola/universitet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</si>
  <si>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</si>
  <si>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</si>
  <si>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</si>
  <si>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</si>
  <si>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</si>
  <si>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</si>
  <si>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</si>
  <si>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</si>
  <si>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</si>
  <si>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</si>
  <si>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</si>
  <si>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Storstadsregioner (Sth+Gbg+Mlm)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</si>
  <si>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</si>
  <si>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</si>
  <si>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</si>
  <si>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</si>
  <si>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</si>
  <si>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</si>
  <si>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</si>
  <si>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</si>
  <si>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</si>
  <si>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</si>
  <si>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</si>
  <si>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</si>
  <si>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</si>
  <si>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Öka (summering)</t>
  </si>
  <si>
    <t>Minska (summering)</t>
  </si>
  <si>
    <t>Om du tror att priset (marknadsvärdet) på din bostad kommer att öka det närmaste året, varför tror du det?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</si>
  <si>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</si>
  <si>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</si>
  <si>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</si>
  <si>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</si>
  <si>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</si>
  <si>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</si>
  <si>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</si>
  <si>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</si>
  <si>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</si>
  <si>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</si>
  <si>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</si>
  <si>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</si>
  <si>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</si>
  <si>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</si>
  <si>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</si>
  <si>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</si>
  <si>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</si>
  <si>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Om du tror att priset (marknadsvärdet) på din bostad kommer att öka de de kommande 3 åren, varför tror du det?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</si>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</sst>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</font>
    <font>
      <sz val="12"/>
      <color theme="1"/>
      <name val="Arial"/>
      <family val="2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  <font>
      <i/>
      <sz val="9"/>
      <color rgb="FF3F3F3F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6E6E6"/>
      </patternFill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0" fontId="3" fillId="0" borderId="0" xfId="1" applyFont="1" applyAlignment="1"/>
    <xf numFmtId="0" fontId="2" fillId="0" borderId="0" xfId="1" applyAlignment="1">
      <alignment wrapText="1"/>
    </xf>
    <xf numFmtId="0" fontId="4" fillId="2" borderId="0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9" fontId="5" fillId="4" borderId="2" xfId="1" applyNumberFormat="1" applyFont="1" applyFill="1" applyBorder="1" applyAlignment="1">
      <alignment horizontal="center" vertical="center" wrapText="1"/>
    </xf>
    <xf numFmtId="9" fontId="5" fillId="2" borderId="2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7" fillId="4" borderId="2" xfId="1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3" borderId="1" xfId="1" applyFont="1" applyFill="1" applyBorder="1" applyAlignment="1">
      <alignment horizontal="left" vertical="center" wrapText="1"/>
    </xf>
    <xf numFmtId="0" fontId="2" fillId="0" borderId="0" xfId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F6C0A8ED-A0A1-40E2-82AD-6F8F7ED31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7109375" defaultRowHeight="15" x14ac:dyDescent="0.25"/>
  <sheetData>
    <row r="2" spans="1:17" x14ac:dyDescent="0.25">
      <c r="A2" t="s">
        <v>75</v>
      </c>
      <c r="F2" t="s">
        <v>73</v>
      </c>
      <c r="L2" t="s">
        <v>74</v>
      </c>
    </row>
    <row r="3" spans="1:17" x14ac:dyDescent="0.25">
      <c r="A3" s="21" t="s">
        <v>78</v>
      </c>
      <c r="B3" s="21" t="s">
        <v>76</v>
      </c>
      <c r="C3" s="21" t="s">
        <v>77</v>
      </c>
      <c r="E3" s="20" t="s">
        <v>78</v>
      </c>
      <c r="F3" t="s">
        <v>43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 t="s">
        <v>43</v>
      </c>
      <c r="M3" t="s">
        <v>44</v>
      </c>
      <c r="N3" t="s">
        <v>45</v>
      </c>
      <c r="O3" t="s">
        <v>46</v>
      </c>
      <c r="P3" t="s">
        <v>47</v>
      </c>
      <c r="Q3" t="s">
        <v>48</v>
      </c>
    </row>
    <row r="4" spans="1:17" x14ac:dyDescent="0.25">
      <c r="A4" s="21"/>
      <c r="B4" s="21"/>
      <c r="C4" s="21"/>
    </row>
    <row r="5" spans="1:17" x14ac:dyDescent="0.25">
      <c r="A5" s="22" t="str">
        <f>_xlfn.CONCAT(YEAR($E5)-2000,"Q",ROUNDUP(MONTH($E5)/3,0))</f>
        <v>19Q1</v>
      </c>
      <c r="B5" s="23">
        <f>100*($G5+$H5-$I5-$J5)</f>
        <v>25.302308052304245</v>
      </c>
      <c r="C5" s="23">
        <f>100*($M5+$N5-$O5-$P5)</f>
        <v>36.770621060624329</v>
      </c>
      <c r="E5" s="18">
        <v>43524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 x14ac:dyDescent="0.25">
      <c r="A6" s="22" t="str">
        <f t="shared" ref="A6:A8" si="0">_xlfn.CONCAT(YEAR($E6)-2000,"Q",ROUNDUP(MONTH($E6)/3,0))</f>
        <v>19Q2</v>
      </c>
      <c r="B6" s="23">
        <f t="shared" ref="B6:B8" si="1">100*($G6+$H6-$I6-$J6)</f>
        <v>40.903431589336783</v>
      </c>
      <c r="C6" s="23">
        <f t="shared" ref="C6:C8" si="2">100*($M6+$N6-$O6-$P6)</f>
        <v>44.748017627893269</v>
      </c>
      <c r="E6" s="19">
        <f>EOMONTH($E5,3)</f>
        <v>43616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 x14ac:dyDescent="0.25">
      <c r="A7" s="22" t="str">
        <f t="shared" si="0"/>
        <v>19Q3</v>
      </c>
      <c r="B7" s="23">
        <f t="shared" si="1"/>
        <v>46.1509394820186</v>
      </c>
      <c r="C7" s="23">
        <f t="shared" si="2"/>
        <v>46.808579470069525</v>
      </c>
      <c r="E7" s="19">
        <f t="shared" ref="E7:E8" si="3">EOMONTH($E6,3)</f>
        <v>43708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 x14ac:dyDescent="0.25">
      <c r="A8" s="22" t="str">
        <f t="shared" si="0"/>
        <v>19Q4</v>
      </c>
      <c r="B8" s="23">
        <f t="shared" si="1"/>
        <v>53.007776904481275</v>
      </c>
      <c r="C8" s="23">
        <f t="shared" si="2"/>
        <v>50.126293670155839</v>
      </c>
      <c r="E8" s="19">
        <f t="shared" si="3"/>
        <v>43799</v>
      </c>
      <c r="F8" s="17">
        <f>KantarSifo!$C12</f>
        <v>0.27877669123443</v>
      </c>
      <c r="G8" s="17">
        <f>KantarSifo!$C13</f>
        <v>0.45496870099554798</v>
      </c>
      <c r="H8" s="17">
        <f>KantarSifo!$C14</f>
        <v>0.115873803352857</v>
      </c>
      <c r="I8" s="17">
        <f>KantarSifo!$C15</f>
        <v>2.7720249542913099E-2</v>
      </c>
      <c r="J8" s="17">
        <f>KantarSifo!$C16</f>
        <v>1.30444857606792E-2</v>
      </c>
      <c r="K8" s="17">
        <f>KantarSifo!$C17</f>
        <v>0.10961606911357299</v>
      </c>
      <c r="L8" s="17">
        <f>KantarSifo!$C39</f>
        <v>0.21309087718831299</v>
      </c>
      <c r="M8" s="17">
        <f>KantarSifo!$C40</f>
        <v>0.49185629682208298</v>
      </c>
      <c r="N8" s="17">
        <f>KantarSifo!$C41</f>
        <v>5.5835823295975501E-2</v>
      </c>
      <c r="O8" s="17">
        <f>KantarSifo!$C42</f>
        <v>4.08546385795319E-2</v>
      </c>
      <c r="P8" s="17">
        <f>KantarSifo!$C43</f>
        <v>5.5745448369681301E-3</v>
      </c>
      <c r="Q8" s="17">
        <f>KantarSifo!$C44</f>
        <v>0.19278781927712799</v>
      </c>
    </row>
    <row r="9" spans="1:17" x14ac:dyDescent="0.25">
      <c r="E9" s="1"/>
    </row>
    <row r="10" spans="1:17" x14ac:dyDescent="0.25">
      <c r="E10" s="1"/>
    </row>
    <row r="11" spans="1:17" x14ac:dyDescent="0.25">
      <c r="E11" s="1"/>
    </row>
    <row r="12" spans="1:17" x14ac:dyDescent="0.25">
      <c r="E12" s="1"/>
    </row>
    <row r="13" spans="1:17" x14ac:dyDescent="0.25">
      <c r="E13" s="1"/>
    </row>
    <row r="14" spans="1:17" x14ac:dyDescent="0.25">
      <c r="E14" s="1"/>
    </row>
    <row r="15" spans="1:17" x14ac:dyDescent="0.25">
      <c r="E15" s="1"/>
    </row>
    <row r="16" spans="1:1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B913-0D11-4B23-9E03-F483ED18CC3B}">
  <dimension ref="A1:AC64"/>
  <sheetViews>
    <sheetView workbookViewId="0"/>
  </sheetViews>
  <sheetFormatPr defaultColWidth="9.140625" defaultRowHeight="15" x14ac:dyDescent="0.25"/>
  <cols>
    <col min="1" max="1" width="50.140625" style="4" bestFit="1" customWidth="1"/>
    <col min="2" max="2" width="47.85546875" style="4" bestFit="1" customWidth="1"/>
    <col min="3" max="29" width="15.28515625" style="4" customWidth="1"/>
    <col min="30" max="16384" width="9.140625" style="4"/>
  </cols>
  <sheetData>
    <row r="1" spans="1:29" ht="15.75" x14ac:dyDescent="0.25">
      <c r="A1" s="3" t="s">
        <v>1</v>
      </c>
    </row>
    <row r="2" spans="1:29" ht="15.75" x14ac:dyDescent="0.25">
      <c r="A2" s="3" t="s">
        <v>2</v>
      </c>
    </row>
    <row r="4" spans="1:29" ht="39.75" customHeight="1" x14ac:dyDescent="0.25">
      <c r="A4" s="5" t="s">
        <v>3</v>
      </c>
      <c r="B4" s="27" t="s">
        <v>3</v>
      </c>
      <c r="C4" s="6"/>
      <c r="D4" s="26" t="s">
        <v>4</v>
      </c>
      <c r="E4" s="26" t="s">
        <v>3</v>
      </c>
      <c r="F4" s="26" t="s">
        <v>5</v>
      </c>
      <c r="G4" s="26" t="s">
        <v>3</v>
      </c>
      <c r="H4" s="26" t="s">
        <v>3</v>
      </c>
      <c r="I4" s="26" t="s">
        <v>6</v>
      </c>
      <c r="J4" s="26" t="s">
        <v>3</v>
      </c>
      <c r="K4" s="26" t="s">
        <v>3</v>
      </c>
      <c r="L4" s="26" t="s">
        <v>7</v>
      </c>
      <c r="M4" s="26" t="s">
        <v>3</v>
      </c>
      <c r="N4" s="26" t="s">
        <v>8</v>
      </c>
      <c r="O4" s="26" t="s">
        <v>3</v>
      </c>
      <c r="P4" s="26" t="s">
        <v>3</v>
      </c>
      <c r="Q4" s="26" t="s">
        <v>9</v>
      </c>
      <c r="R4" s="26" t="s">
        <v>3</v>
      </c>
      <c r="S4" s="26" t="s">
        <v>3</v>
      </c>
      <c r="T4" s="26" t="s">
        <v>3</v>
      </c>
      <c r="U4" s="26" t="s">
        <v>3</v>
      </c>
      <c r="V4" s="26" t="s">
        <v>3</v>
      </c>
      <c r="W4" s="26" t="s">
        <v>3</v>
      </c>
      <c r="X4" s="26" t="s">
        <v>3</v>
      </c>
      <c r="Y4" s="26" t="s">
        <v>10</v>
      </c>
      <c r="Z4" s="26" t="s">
        <v>3</v>
      </c>
      <c r="AA4" s="26" t="s">
        <v>3</v>
      </c>
      <c r="AB4" s="26" t="s">
        <v>3</v>
      </c>
      <c r="AC4" s="26" t="s">
        <v>3</v>
      </c>
    </row>
    <row r="5" spans="1:29" ht="39.75" customHeight="1" x14ac:dyDescent="0.25">
      <c r="A5" s="4" t="s">
        <v>3</v>
      </c>
      <c r="B5" s="25" t="s">
        <v>3</v>
      </c>
      <c r="C5" s="6" t="s">
        <v>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  <c r="Y5" s="6" t="s">
        <v>24</v>
      </c>
      <c r="Z5" s="6" t="s">
        <v>32</v>
      </c>
      <c r="AA5" s="6" t="s">
        <v>33</v>
      </c>
      <c r="AB5" s="6" t="s">
        <v>34</v>
      </c>
      <c r="AC5" s="6" t="s">
        <v>35</v>
      </c>
    </row>
    <row r="6" spans="1:29" x14ac:dyDescent="0.25">
      <c r="A6" s="5" t="s">
        <v>3</v>
      </c>
      <c r="B6" s="25" t="s">
        <v>3</v>
      </c>
      <c r="C6" s="6" t="s">
        <v>36</v>
      </c>
      <c r="D6" s="6" t="s">
        <v>36</v>
      </c>
      <c r="E6" s="6" t="s">
        <v>36</v>
      </c>
      <c r="F6" s="6" t="s">
        <v>36</v>
      </c>
      <c r="G6" s="6" t="s">
        <v>36</v>
      </c>
      <c r="H6" s="6" t="s">
        <v>36</v>
      </c>
      <c r="I6" s="6" t="s">
        <v>36</v>
      </c>
      <c r="J6" s="6" t="s">
        <v>36</v>
      </c>
      <c r="K6" s="6" t="s">
        <v>36</v>
      </c>
      <c r="L6" s="6" t="s">
        <v>36</v>
      </c>
      <c r="M6" s="6" t="s">
        <v>36</v>
      </c>
      <c r="N6" s="6" t="s">
        <v>36</v>
      </c>
      <c r="O6" s="6" t="s">
        <v>36</v>
      </c>
      <c r="P6" s="6" t="s">
        <v>36</v>
      </c>
      <c r="Q6" s="6" t="s">
        <v>36</v>
      </c>
      <c r="R6" s="6" t="s">
        <v>36</v>
      </c>
      <c r="S6" s="6" t="s">
        <v>36</v>
      </c>
      <c r="T6" s="6" t="s">
        <v>36</v>
      </c>
      <c r="U6" s="6" t="s">
        <v>36</v>
      </c>
      <c r="V6" s="6" t="s">
        <v>36</v>
      </c>
      <c r="W6" s="6" t="s">
        <v>36</v>
      </c>
      <c r="X6" s="6" t="s">
        <v>36</v>
      </c>
      <c r="Y6" s="6" t="s">
        <v>36</v>
      </c>
      <c r="Z6" s="6" t="s">
        <v>36</v>
      </c>
      <c r="AA6" s="6" t="s">
        <v>36</v>
      </c>
      <c r="AB6" s="6" t="s">
        <v>36</v>
      </c>
      <c r="AC6" s="6" t="s">
        <v>36</v>
      </c>
    </row>
    <row r="7" spans="1:29" x14ac:dyDescent="0.25">
      <c r="A7" s="24" t="s">
        <v>37</v>
      </c>
      <c r="B7" s="7" t="s">
        <v>38</v>
      </c>
      <c r="C7" s="8">
        <v>0.26837161607133703</v>
      </c>
      <c r="D7" s="8">
        <v>0.25859404425590798</v>
      </c>
      <c r="E7" s="8">
        <v>0.27840342511282001</v>
      </c>
      <c r="F7" s="8">
        <v>0.40269549039649599</v>
      </c>
      <c r="G7" s="8">
        <v>0.23176288471217901</v>
      </c>
      <c r="H7" s="8">
        <v>0.18159477014456199</v>
      </c>
      <c r="I7" s="8">
        <v>0.352066756342506</v>
      </c>
      <c r="J7" s="8">
        <v>0.188029465498462</v>
      </c>
      <c r="K7" s="8">
        <v>0.12559944897707501</v>
      </c>
      <c r="L7" s="8">
        <v>0.22080118285683401</v>
      </c>
      <c r="M7" s="8">
        <v>0.27589488970332299</v>
      </c>
      <c r="N7" s="8">
        <v>0.163922425829338</v>
      </c>
      <c r="O7" s="8">
        <v>0.32860098976928998</v>
      </c>
      <c r="P7" s="8">
        <v>0.240140131578613</v>
      </c>
      <c r="Q7" s="8">
        <v>0.21949206158718601</v>
      </c>
      <c r="R7" s="8">
        <v>0.30346800112733402</v>
      </c>
      <c r="S7" s="8">
        <v>0.23770805219079799</v>
      </c>
      <c r="T7" s="8">
        <v>0.195034753703094</v>
      </c>
      <c r="U7" s="8">
        <v>0.32953877448392699</v>
      </c>
      <c r="V7" s="8">
        <v>0.27014197742861601</v>
      </c>
      <c r="W7" s="8">
        <v>0.26137254289926598</v>
      </c>
      <c r="X7" s="8">
        <v>0.38492974073886299</v>
      </c>
      <c r="Y7" s="8">
        <v>0.22095469308857699</v>
      </c>
      <c r="Z7" s="8">
        <v>0.195977260776107</v>
      </c>
      <c r="AA7" s="8">
        <v>0.40353804269638899</v>
      </c>
      <c r="AB7" s="8">
        <v>0.27109762974469098</v>
      </c>
      <c r="AC7" s="8">
        <v>0.264058504921241</v>
      </c>
    </row>
    <row r="8" spans="1:29" x14ac:dyDescent="0.25">
      <c r="A8" s="25" t="s">
        <v>3</v>
      </c>
      <c r="B8" s="7" t="s">
        <v>39</v>
      </c>
      <c r="C8" s="9">
        <v>0.71874661487462199</v>
      </c>
      <c r="D8" s="9">
        <v>0.72512274447520098</v>
      </c>
      <c r="E8" s="9">
        <v>0.71220469262805797</v>
      </c>
      <c r="F8" s="9">
        <v>0.56182071732723504</v>
      </c>
      <c r="G8" s="9">
        <v>0.76484290637288899</v>
      </c>
      <c r="H8" s="9">
        <v>0.81651658034754304</v>
      </c>
      <c r="I8" s="9">
        <v>0.64152019194465404</v>
      </c>
      <c r="J8" s="9">
        <v>0.80882408340474599</v>
      </c>
      <c r="K8" s="9">
        <v>0.87440055102292502</v>
      </c>
      <c r="L8" s="9">
        <v>0.77545158742321896</v>
      </c>
      <c r="M8" s="9">
        <v>0.71618045747978198</v>
      </c>
      <c r="N8" s="9">
        <v>0.790822522951806</v>
      </c>
      <c r="O8" s="9">
        <v>0.65494277514490895</v>
      </c>
      <c r="P8" s="9">
        <v>0.75276373801763896</v>
      </c>
      <c r="Q8" s="9">
        <v>0.77322051619144505</v>
      </c>
      <c r="R8" s="9">
        <v>0.68565773583362999</v>
      </c>
      <c r="S8" s="9">
        <v>0.74614970209977505</v>
      </c>
      <c r="T8" s="9">
        <v>0.79362336523870103</v>
      </c>
      <c r="U8" s="9">
        <v>0.649576740692412</v>
      </c>
      <c r="V8" s="9">
        <v>0.70189555551654603</v>
      </c>
      <c r="W8" s="9">
        <v>0.73862745710073396</v>
      </c>
      <c r="X8" s="9">
        <v>0.61507025926113701</v>
      </c>
      <c r="Y8" s="9">
        <v>0.77617295113074403</v>
      </c>
      <c r="Z8" s="9">
        <v>0.804022739223893</v>
      </c>
      <c r="AA8" s="9">
        <v>0.573545197845576</v>
      </c>
      <c r="AB8" s="9">
        <v>0.71267145581687597</v>
      </c>
      <c r="AC8" s="9">
        <v>0.72835875898332803</v>
      </c>
    </row>
    <row r="9" spans="1:29" x14ac:dyDescent="0.25">
      <c r="A9" s="25" t="s">
        <v>3</v>
      </c>
      <c r="B9" s="7" t="s">
        <v>40</v>
      </c>
      <c r="C9" s="8">
        <v>1.2881769054040201E-2</v>
      </c>
      <c r="D9" s="8">
        <v>1.62832112688929E-2</v>
      </c>
      <c r="E9" s="8">
        <v>9.3918822591212599E-3</v>
      </c>
      <c r="F9" s="8">
        <v>3.5483792276269202E-2</v>
      </c>
      <c r="G9" s="8">
        <v>3.3942089149322798E-3</v>
      </c>
      <c r="H9" s="8">
        <v>1.8886495078928301E-3</v>
      </c>
      <c r="I9" s="8">
        <v>6.4130517128405803E-3</v>
      </c>
      <c r="J9" s="8">
        <v>3.1464510967918E-3</v>
      </c>
      <c r="K9" s="8">
        <v>0</v>
      </c>
      <c r="L9" s="8">
        <v>3.7472297199484801E-3</v>
      </c>
      <c r="M9" s="8">
        <v>7.9246528168930401E-3</v>
      </c>
      <c r="N9" s="8">
        <v>4.52550512188565E-2</v>
      </c>
      <c r="O9" s="8">
        <v>1.6456235085800699E-2</v>
      </c>
      <c r="P9" s="8">
        <v>7.0961304037482397E-3</v>
      </c>
      <c r="Q9" s="8">
        <v>7.28742222136882E-3</v>
      </c>
      <c r="R9" s="8">
        <v>1.08742630390362E-2</v>
      </c>
      <c r="S9" s="8">
        <v>1.6142245709426899E-2</v>
      </c>
      <c r="T9" s="8">
        <v>1.1341881058205199E-2</v>
      </c>
      <c r="U9" s="8">
        <v>2.0884484823661401E-2</v>
      </c>
      <c r="V9" s="8">
        <v>2.7962467054838E-2</v>
      </c>
      <c r="W9" s="8">
        <v>0</v>
      </c>
      <c r="X9" s="8">
        <v>0</v>
      </c>
      <c r="Y9" s="8">
        <v>2.8723557806788402E-3</v>
      </c>
      <c r="Z9" s="8">
        <v>0</v>
      </c>
      <c r="AA9" s="8">
        <v>2.2916759458034699E-2</v>
      </c>
      <c r="AB9" s="8">
        <v>1.62309144384328E-2</v>
      </c>
      <c r="AC9" s="8">
        <v>7.5827360954327499E-3</v>
      </c>
    </row>
    <row r="10" spans="1:29" x14ac:dyDescent="0.25">
      <c r="A10" s="25" t="s">
        <v>3</v>
      </c>
      <c r="B10" s="10" t="s">
        <v>41</v>
      </c>
      <c r="C10" s="11">
        <v>1514.9999999945001</v>
      </c>
      <c r="D10" s="11">
        <v>767.22189388809795</v>
      </c>
      <c r="E10" s="11">
        <v>747.77810610640097</v>
      </c>
      <c r="F10" s="11">
        <v>471.41277421429999</v>
      </c>
      <c r="G10" s="11">
        <v>542.91890174849902</v>
      </c>
      <c r="H10" s="11">
        <v>500.66832403170201</v>
      </c>
      <c r="I10" s="11">
        <v>361.03211470510001</v>
      </c>
      <c r="J10" s="11">
        <v>300.52492624600001</v>
      </c>
      <c r="K10" s="11">
        <v>168.90803205890001</v>
      </c>
      <c r="L10" s="11">
        <v>727.32481888979896</v>
      </c>
      <c r="M10" s="11">
        <v>378.73084959660099</v>
      </c>
      <c r="N10" s="11">
        <v>75.676204389600002</v>
      </c>
      <c r="O10" s="11">
        <v>536.56912995360005</v>
      </c>
      <c r="P10" s="11">
        <v>893.000640074599</v>
      </c>
      <c r="Q10" s="11">
        <v>347.83183022759999</v>
      </c>
      <c r="R10" s="11">
        <v>248.6843531458</v>
      </c>
      <c r="S10" s="11">
        <v>113.7090906458</v>
      </c>
      <c r="T10" s="11">
        <v>216.5189549509</v>
      </c>
      <c r="U10" s="11">
        <v>285.57275905810002</v>
      </c>
      <c r="V10" s="11">
        <v>143.81890421590001</v>
      </c>
      <c r="W10" s="11">
        <v>69.600949221400001</v>
      </c>
      <c r="X10" s="11">
        <v>89.263158528999995</v>
      </c>
      <c r="Y10" s="11">
        <v>337.3531504412</v>
      </c>
      <c r="Z10" s="11">
        <v>97.507292282400002</v>
      </c>
      <c r="AA10" s="11">
        <v>151.84753855240001</v>
      </c>
      <c r="AB10" s="11">
        <v>928.2920187185</v>
      </c>
      <c r="AC10" s="11">
        <v>586.70798127599903</v>
      </c>
    </row>
    <row r="11" spans="1:29" s="12" customFormat="1" x14ac:dyDescent="0.2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6.85" customHeight="1" x14ac:dyDescent="0.25">
      <c r="A12" s="24" t="s">
        <v>42</v>
      </c>
      <c r="B12" s="7" t="s">
        <v>43</v>
      </c>
      <c r="C12" s="8">
        <v>0.27877669123443</v>
      </c>
      <c r="D12" s="8">
        <v>0.29332614885888397</v>
      </c>
      <c r="E12" s="8">
        <v>0.26357815571292098</v>
      </c>
      <c r="F12" s="8">
        <v>0.26209627404240798</v>
      </c>
      <c r="G12" s="8">
        <v>0.28090039154456398</v>
      </c>
      <c r="H12" s="8">
        <v>0.28742616147817701</v>
      </c>
      <c r="I12" s="8">
        <v>0.29114456925107401</v>
      </c>
      <c r="J12" s="8">
        <v>0.30450482953637198</v>
      </c>
      <c r="K12" s="8">
        <v>0.29927754093740899</v>
      </c>
      <c r="L12" s="8">
        <v>0.29094632669808501</v>
      </c>
      <c r="M12" s="8">
        <v>0.279487043344954</v>
      </c>
      <c r="N12" s="8">
        <v>0.27292205326886798</v>
      </c>
      <c r="O12" s="8">
        <v>0.25924903385852399</v>
      </c>
      <c r="P12" s="8">
        <v>0.29084665716094299</v>
      </c>
      <c r="Q12" s="8">
        <v>0.26692326392079502</v>
      </c>
      <c r="R12" s="8">
        <v>0.27460870976044599</v>
      </c>
      <c r="S12" s="8">
        <v>0.34246086858948599</v>
      </c>
      <c r="T12" s="8">
        <v>0.22500424770474201</v>
      </c>
      <c r="U12" s="8">
        <v>0.246361280768195</v>
      </c>
      <c r="V12" s="8">
        <v>0.27857590508055302</v>
      </c>
      <c r="W12" s="8">
        <v>0.46783795530588002</v>
      </c>
      <c r="X12" s="8">
        <v>0.35253044232492797</v>
      </c>
      <c r="Y12" s="8">
        <v>0.270556163345263</v>
      </c>
      <c r="Z12" s="8">
        <v>0.30403902076288097</v>
      </c>
      <c r="AA12" s="8">
        <v>0.25793840170158799</v>
      </c>
      <c r="AB12" s="8">
        <v>0.281779889193782</v>
      </c>
      <c r="AC12" s="8">
        <v>0.27412735882327299</v>
      </c>
    </row>
    <row r="13" spans="1:29" x14ac:dyDescent="0.25">
      <c r="A13" s="25" t="s">
        <v>3</v>
      </c>
      <c r="B13" s="7" t="s">
        <v>44</v>
      </c>
      <c r="C13" s="9">
        <v>0.45496870099554798</v>
      </c>
      <c r="D13" s="9">
        <v>0.48119732540271498</v>
      </c>
      <c r="E13" s="9">
        <v>0.42756996971482902</v>
      </c>
      <c r="F13" s="9">
        <v>0.46998421453411998</v>
      </c>
      <c r="G13" s="9">
        <v>0.45219170324938301</v>
      </c>
      <c r="H13" s="9">
        <v>0.44806145709578699</v>
      </c>
      <c r="I13" s="9">
        <v>0.43426312694131203</v>
      </c>
      <c r="J13" s="9">
        <v>0.416363142536744</v>
      </c>
      <c r="K13" s="9">
        <v>0.51754537012306101</v>
      </c>
      <c r="L13" s="9">
        <v>0.43968235687947599</v>
      </c>
      <c r="M13" s="9">
        <v>0.48561995398551899</v>
      </c>
      <c r="N13" s="9">
        <v>0.38954597672698599</v>
      </c>
      <c r="O13" s="9">
        <v>0.44171814755642302</v>
      </c>
      <c r="P13" s="9">
        <v>0.47006076914113298</v>
      </c>
      <c r="Q13" s="9">
        <v>0.49916953366834899</v>
      </c>
      <c r="R13" s="9">
        <v>0.47736021871825701</v>
      </c>
      <c r="S13" s="9">
        <v>0.35391411105107601</v>
      </c>
      <c r="T13" s="9">
        <v>0.461415106474173</v>
      </c>
      <c r="U13" s="9">
        <v>0.490002933949718</v>
      </c>
      <c r="V13" s="9">
        <v>0.46763214735986502</v>
      </c>
      <c r="W13" s="9">
        <v>0.26189230455009399</v>
      </c>
      <c r="X13" s="9">
        <v>0.34402710598595199</v>
      </c>
      <c r="Y13" s="9">
        <v>0.49608789662965103</v>
      </c>
      <c r="Z13" s="9">
        <v>0.41732116579316803</v>
      </c>
      <c r="AA13" s="9">
        <v>0.48330077081458001</v>
      </c>
      <c r="AB13" s="9">
        <v>0.43942558424913702</v>
      </c>
      <c r="AC13" s="9">
        <v>0.47903142261349702</v>
      </c>
    </row>
    <row r="14" spans="1:29" x14ac:dyDescent="0.25">
      <c r="A14" s="25" t="s">
        <v>3</v>
      </c>
      <c r="B14" s="7" t="s">
        <v>45</v>
      </c>
      <c r="C14" s="8">
        <v>0.115873803352857</v>
      </c>
      <c r="D14" s="8">
        <v>0.101683431204593</v>
      </c>
      <c r="E14" s="8">
        <v>0.130697233938773</v>
      </c>
      <c r="F14" s="8">
        <v>8.2058858519435202E-2</v>
      </c>
      <c r="G14" s="8">
        <v>0.12716284253405</v>
      </c>
      <c r="H14" s="8">
        <v>0.12631431489775499</v>
      </c>
      <c r="I14" s="8">
        <v>0.12273709315487299</v>
      </c>
      <c r="J14" s="8">
        <v>0.13085015181660201</v>
      </c>
      <c r="K14" s="8">
        <v>6.8841975093961796E-2</v>
      </c>
      <c r="L14" s="8">
        <v>0.126327486643664</v>
      </c>
      <c r="M14" s="8">
        <v>9.5286170793900907E-2</v>
      </c>
      <c r="N14" s="8">
        <v>0.153047159961512</v>
      </c>
      <c r="O14" s="8">
        <v>0.127859803627034</v>
      </c>
      <c r="P14" s="8">
        <v>0.105099444397572</v>
      </c>
      <c r="Q14" s="8">
        <v>8.8701449960251894E-2</v>
      </c>
      <c r="R14" s="8">
        <v>0.122499021385774</v>
      </c>
      <c r="S14" s="8">
        <v>0.163169572095194</v>
      </c>
      <c r="T14" s="8">
        <v>0.150464702271143</v>
      </c>
      <c r="U14" s="8">
        <v>0.11085695680060099</v>
      </c>
      <c r="V14" s="8">
        <v>8.0777575949737807E-2</v>
      </c>
      <c r="W14" s="8">
        <v>0.14522995148540599</v>
      </c>
      <c r="X14" s="8">
        <v>0.101046689591202</v>
      </c>
      <c r="Y14" s="8">
        <v>9.1108759957784904E-2</v>
      </c>
      <c r="Z14" s="8">
        <v>0.11778318823875999</v>
      </c>
      <c r="AA14" s="8">
        <v>0.101458641597742</v>
      </c>
      <c r="AB14" s="8">
        <v>0.12734706306315</v>
      </c>
      <c r="AC14" s="8">
        <v>9.8111738062897705E-2</v>
      </c>
    </row>
    <row r="15" spans="1:29" x14ac:dyDescent="0.25">
      <c r="A15" s="25" t="s">
        <v>3</v>
      </c>
      <c r="B15" s="7" t="s">
        <v>46</v>
      </c>
      <c r="C15" s="9">
        <v>2.7720249542913099E-2</v>
      </c>
      <c r="D15" s="9">
        <v>2.4614823385608001E-2</v>
      </c>
      <c r="E15" s="9">
        <v>3.0964214436964899E-2</v>
      </c>
      <c r="F15" s="9">
        <v>4.52178444459366E-2</v>
      </c>
      <c r="G15" s="9">
        <v>3.19993106631552E-2</v>
      </c>
      <c r="H15" s="9">
        <v>1.20376755776319E-2</v>
      </c>
      <c r="I15" s="9">
        <v>1.1642432818286299E-2</v>
      </c>
      <c r="J15" s="9">
        <v>2.52193147043638E-2</v>
      </c>
      <c r="K15" s="9">
        <v>5.0534237578373803E-2</v>
      </c>
      <c r="L15" s="9">
        <v>2.5632577969738599E-2</v>
      </c>
      <c r="M15" s="9">
        <v>1.54499149512431E-2</v>
      </c>
      <c r="N15" s="9">
        <v>1.5316374405569599E-2</v>
      </c>
      <c r="O15" s="9">
        <v>3.5160802560521703E-2</v>
      </c>
      <c r="P15" s="9">
        <v>2.5158037210746699E-2</v>
      </c>
      <c r="Q15" s="9">
        <v>2.0791449563364001E-2</v>
      </c>
      <c r="R15" s="9">
        <v>2.6858713159852599E-2</v>
      </c>
      <c r="S15" s="9">
        <v>3.2614833323598297E-2</v>
      </c>
      <c r="T15" s="9">
        <v>2.4745699665498999E-2</v>
      </c>
      <c r="U15" s="9">
        <v>3.2193546909222499E-2</v>
      </c>
      <c r="V15" s="9">
        <v>5.4047863904482199E-2</v>
      </c>
      <c r="W15" s="9">
        <v>0</v>
      </c>
      <c r="X15" s="9">
        <v>2.8519313775539401E-2</v>
      </c>
      <c r="Y15" s="9">
        <v>1.7957008600006701E-2</v>
      </c>
      <c r="Z15" s="9">
        <v>2.2914243959935899E-2</v>
      </c>
      <c r="AA15" s="9">
        <v>3.7262462729983403E-2</v>
      </c>
      <c r="AB15" s="9">
        <v>3.0897835202366199E-2</v>
      </c>
      <c r="AC15" s="9">
        <v>2.2800942792015499E-2</v>
      </c>
    </row>
    <row r="16" spans="1:29" x14ac:dyDescent="0.25">
      <c r="A16" s="25" t="s">
        <v>3</v>
      </c>
      <c r="B16" s="7" t="s">
        <v>47</v>
      </c>
      <c r="C16" s="8">
        <v>1.30444857606792E-2</v>
      </c>
      <c r="D16" s="8">
        <v>1.66613774018054E-2</v>
      </c>
      <c r="E16" s="8">
        <v>9.2662379727540007E-3</v>
      </c>
      <c r="F16" s="8">
        <v>1.8547115841141201E-2</v>
      </c>
      <c r="G16" s="8">
        <v>1.1921692176143001E-2</v>
      </c>
      <c r="H16" s="8">
        <v>1.06200201719667E-2</v>
      </c>
      <c r="I16" s="8">
        <v>7.9228993065742596E-3</v>
      </c>
      <c r="J16" s="8">
        <v>1.9073970341003402E-2</v>
      </c>
      <c r="K16" s="8">
        <v>5.3595462928726599E-3</v>
      </c>
      <c r="L16" s="8">
        <v>1.34466767066776E-2</v>
      </c>
      <c r="M16" s="8">
        <v>1.5481167508630499E-2</v>
      </c>
      <c r="N16" s="8">
        <v>2.6163610684630498E-2</v>
      </c>
      <c r="O16" s="8">
        <v>7.4329791333830903E-3</v>
      </c>
      <c r="P16" s="8">
        <v>1.4915154951357101E-2</v>
      </c>
      <c r="Q16" s="8">
        <v>1.7938545963086999E-2</v>
      </c>
      <c r="R16" s="8">
        <v>9.1829074689837205E-3</v>
      </c>
      <c r="S16" s="8">
        <v>0</v>
      </c>
      <c r="T16" s="8">
        <v>1.4089449831236301E-2</v>
      </c>
      <c r="U16" s="8">
        <v>4.1567847763057698E-3</v>
      </c>
      <c r="V16" s="8">
        <v>1.8255135624232199E-2</v>
      </c>
      <c r="W16" s="8">
        <v>3.6223449897278798E-2</v>
      </c>
      <c r="X16" s="8">
        <v>1.6695420706312601E-2</v>
      </c>
      <c r="Y16" s="8">
        <v>1.84253885238061E-2</v>
      </c>
      <c r="Z16" s="8">
        <v>1.9090527597230799E-2</v>
      </c>
      <c r="AA16" s="8">
        <v>8.8537932816320705E-3</v>
      </c>
      <c r="AB16" s="8">
        <v>1.07499587128345E-2</v>
      </c>
      <c r="AC16" s="8">
        <v>1.6596705466542801E-2</v>
      </c>
    </row>
    <row r="17" spans="1:29" x14ac:dyDescent="0.25">
      <c r="A17" s="25" t="s">
        <v>3</v>
      </c>
      <c r="B17" s="7" t="s">
        <v>48</v>
      </c>
      <c r="C17" s="9">
        <v>0.10961606911357299</v>
      </c>
      <c r="D17" s="9">
        <v>8.2516893746395995E-2</v>
      </c>
      <c r="E17" s="9">
        <v>0.13792418822375799</v>
      </c>
      <c r="F17" s="9">
        <v>0.122095692616959</v>
      </c>
      <c r="G17" s="9">
        <v>9.5824059832707503E-2</v>
      </c>
      <c r="H17" s="9">
        <v>0.11554037077868</v>
      </c>
      <c r="I17" s="9">
        <v>0.13228987852788099</v>
      </c>
      <c r="J17" s="9">
        <v>0.103988591064914</v>
      </c>
      <c r="K17" s="9">
        <v>5.8441329974321998E-2</v>
      </c>
      <c r="L17" s="9">
        <v>0.103964575102358</v>
      </c>
      <c r="M17" s="9">
        <v>0.108675749415752</v>
      </c>
      <c r="N17" s="9">
        <v>0.14300482495243499</v>
      </c>
      <c r="O17" s="9">
        <v>0.128579233264114</v>
      </c>
      <c r="P17" s="9">
        <v>9.3919937138249199E-2</v>
      </c>
      <c r="Q17" s="9">
        <v>0.10647575692415299</v>
      </c>
      <c r="R17" s="9">
        <v>8.9490429506686897E-2</v>
      </c>
      <c r="S17" s="9">
        <v>0.10784061494064499</v>
      </c>
      <c r="T17" s="9">
        <v>0.12428079405320699</v>
      </c>
      <c r="U17" s="9">
        <v>0.116428496795957</v>
      </c>
      <c r="V17" s="9">
        <v>0.10071137208113</v>
      </c>
      <c r="W17" s="9">
        <v>8.8816338761340693E-2</v>
      </c>
      <c r="X17" s="9">
        <v>0.157181027616066</v>
      </c>
      <c r="Y17" s="9">
        <v>0.105864782943489</v>
      </c>
      <c r="Z17" s="9">
        <v>0.118851853648024</v>
      </c>
      <c r="AA17" s="9">
        <v>0.111185929874474</v>
      </c>
      <c r="AB17" s="9">
        <v>0.10979966957873</v>
      </c>
      <c r="AC17" s="9">
        <v>0.10933183224177399</v>
      </c>
    </row>
    <row r="18" spans="1:29" x14ac:dyDescent="0.25">
      <c r="A18" s="25" t="s">
        <v>3</v>
      </c>
      <c r="B18" s="15" t="s">
        <v>49</v>
      </c>
      <c r="C18" s="8">
        <v>0.570842504348405</v>
      </c>
      <c r="D18" s="8">
        <v>0.58288075660730798</v>
      </c>
      <c r="E18" s="8">
        <v>0.55826720365360205</v>
      </c>
      <c r="F18" s="8">
        <v>0.55204307305355504</v>
      </c>
      <c r="G18" s="8">
        <v>0.57935454578343304</v>
      </c>
      <c r="H18" s="8">
        <v>0.57437577199354195</v>
      </c>
      <c r="I18" s="8">
        <v>0.55700022009618499</v>
      </c>
      <c r="J18" s="8">
        <v>0.54721329435334698</v>
      </c>
      <c r="K18" s="8">
        <v>0.58638734521702296</v>
      </c>
      <c r="L18" s="8">
        <v>0.56600984352313999</v>
      </c>
      <c r="M18" s="8">
        <v>0.58090612477942005</v>
      </c>
      <c r="N18" s="8">
        <v>0.54259313668849696</v>
      </c>
      <c r="O18" s="8">
        <v>0.569577951183457</v>
      </c>
      <c r="P18" s="8">
        <v>0.57516021353870395</v>
      </c>
      <c r="Q18" s="8">
        <v>0.58787098362860102</v>
      </c>
      <c r="R18" s="8">
        <v>0.59985924010403102</v>
      </c>
      <c r="S18" s="8">
        <v>0.51708368314626996</v>
      </c>
      <c r="T18" s="8">
        <v>0.611879808745316</v>
      </c>
      <c r="U18" s="8">
        <v>0.60085989075031898</v>
      </c>
      <c r="V18" s="8">
        <v>0.54840972330960303</v>
      </c>
      <c r="W18" s="8">
        <v>0.40712225603550001</v>
      </c>
      <c r="X18" s="8">
        <v>0.44507379557715399</v>
      </c>
      <c r="Y18" s="8">
        <v>0.58719665658743603</v>
      </c>
      <c r="Z18" s="8">
        <v>0.53510435403192902</v>
      </c>
      <c r="AA18" s="8">
        <v>0.58475941241232199</v>
      </c>
      <c r="AB18" s="8">
        <v>0.56677264731228705</v>
      </c>
      <c r="AC18" s="8">
        <v>0.57714316067639504</v>
      </c>
    </row>
    <row r="19" spans="1:29" x14ac:dyDescent="0.25">
      <c r="A19" s="25" t="s">
        <v>3</v>
      </c>
      <c r="B19" s="15" t="s">
        <v>50</v>
      </c>
      <c r="C19" s="9">
        <v>4.0764735303592203E-2</v>
      </c>
      <c r="D19" s="9">
        <v>4.1276200787413397E-2</v>
      </c>
      <c r="E19" s="9">
        <v>4.0230452409718898E-2</v>
      </c>
      <c r="F19" s="9">
        <v>6.3764960287077802E-2</v>
      </c>
      <c r="G19" s="9">
        <v>4.3921002839298201E-2</v>
      </c>
      <c r="H19" s="9">
        <v>2.26576957495986E-2</v>
      </c>
      <c r="I19" s="9">
        <v>1.9565332124860502E-2</v>
      </c>
      <c r="J19" s="9">
        <v>4.4293285045367198E-2</v>
      </c>
      <c r="K19" s="9">
        <v>5.5893783871246397E-2</v>
      </c>
      <c r="L19" s="9">
        <v>3.9079254676416202E-2</v>
      </c>
      <c r="M19" s="9">
        <v>3.09310824598737E-2</v>
      </c>
      <c r="N19" s="9">
        <v>4.1479985090200198E-2</v>
      </c>
      <c r="O19" s="9">
        <v>4.2593781693904799E-2</v>
      </c>
      <c r="P19" s="9">
        <v>4.0073192162103803E-2</v>
      </c>
      <c r="Q19" s="9">
        <v>3.8729995526450997E-2</v>
      </c>
      <c r="R19" s="9">
        <v>3.6041620628836299E-2</v>
      </c>
      <c r="S19" s="9">
        <v>3.2614833323598297E-2</v>
      </c>
      <c r="T19" s="9">
        <v>3.8835149496735298E-2</v>
      </c>
      <c r="U19" s="9">
        <v>3.63503316855283E-2</v>
      </c>
      <c r="V19" s="9">
        <v>7.2302999528714398E-2</v>
      </c>
      <c r="W19" s="9">
        <v>3.6223449897278798E-2</v>
      </c>
      <c r="X19" s="9">
        <v>4.5214734481852002E-2</v>
      </c>
      <c r="Y19" s="9">
        <v>3.63823971238127E-2</v>
      </c>
      <c r="Z19" s="9">
        <v>4.2004771557166698E-2</v>
      </c>
      <c r="AA19" s="9">
        <v>4.6116256011615397E-2</v>
      </c>
      <c r="AB19" s="9">
        <v>4.1647793915200702E-2</v>
      </c>
      <c r="AC19" s="9">
        <v>3.93976482585583E-2</v>
      </c>
    </row>
    <row r="20" spans="1:29" x14ac:dyDescent="0.25">
      <c r="A20" s="25" t="s">
        <v>3</v>
      </c>
      <c r="B20" s="10" t="s">
        <v>41</v>
      </c>
      <c r="C20" s="16">
        <v>1088.9011215311</v>
      </c>
      <c r="D20" s="16">
        <v>556.330045317599</v>
      </c>
      <c r="E20" s="16">
        <v>532.57107621349996</v>
      </c>
      <c r="F20" s="16">
        <v>264.8494629663</v>
      </c>
      <c r="G20" s="16">
        <v>415.24767073809898</v>
      </c>
      <c r="H20" s="16">
        <v>408.80398782670102</v>
      </c>
      <c r="I20" s="16">
        <v>231.60939152380001</v>
      </c>
      <c r="J20" s="16">
        <v>243.0717980112</v>
      </c>
      <c r="K20" s="16">
        <v>147.69327630449999</v>
      </c>
      <c r="L20" s="16">
        <v>564.00518538040001</v>
      </c>
      <c r="M20" s="16">
        <v>271.23963312580003</v>
      </c>
      <c r="N20" s="16">
        <v>59.846446882800002</v>
      </c>
      <c r="O20" s="16">
        <v>351.4220750289</v>
      </c>
      <c r="P20" s="16">
        <v>672.2184998747</v>
      </c>
      <c r="Q20" s="16">
        <v>268.95070731639998</v>
      </c>
      <c r="R20" s="16">
        <v>170.51235051520001</v>
      </c>
      <c r="S20" s="16">
        <v>84.844004111399997</v>
      </c>
      <c r="T20" s="16">
        <v>171.83450166610001</v>
      </c>
      <c r="U20" s="16">
        <v>185.50142205949999</v>
      </c>
      <c r="V20" s="16">
        <v>100.9458496684</v>
      </c>
      <c r="W20" s="16">
        <v>51.409172135200002</v>
      </c>
      <c r="X20" s="16">
        <v>54.903114058900002</v>
      </c>
      <c r="Y20" s="16">
        <v>261.84439035119999</v>
      </c>
      <c r="Z20" s="16">
        <v>78.398080235199998</v>
      </c>
      <c r="AA20" s="16">
        <v>87.091426541399997</v>
      </c>
      <c r="AB20" s="16">
        <v>661.56722440329997</v>
      </c>
      <c r="AC20" s="16">
        <v>427.33389712780001</v>
      </c>
    </row>
    <row r="21" spans="1:29" s="12" customFormat="1" x14ac:dyDescent="0.2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26.85" customHeight="1" x14ac:dyDescent="0.25">
      <c r="A22" s="24" t="s">
        <v>51</v>
      </c>
      <c r="B22" s="7" t="s">
        <v>52</v>
      </c>
      <c r="C22" s="9">
        <v>0.76375575567143805</v>
      </c>
      <c r="D22" s="9">
        <v>0.79248232956768105</v>
      </c>
      <c r="E22" s="9">
        <v>0.73242460293272804</v>
      </c>
      <c r="F22" s="9">
        <v>0.70763096000917203</v>
      </c>
      <c r="G22" s="9">
        <v>0.80328863838355902</v>
      </c>
      <c r="H22" s="9">
        <v>0.75819912490622399</v>
      </c>
      <c r="I22" s="9">
        <v>0.75236840402209004</v>
      </c>
      <c r="J22" s="9">
        <v>0.78601436144605996</v>
      </c>
      <c r="K22" s="9">
        <v>0.83268614338795</v>
      </c>
      <c r="L22" s="9">
        <v>0.77873837348702901</v>
      </c>
      <c r="M22" s="9">
        <v>0.72902130458686298</v>
      </c>
      <c r="N22" s="9">
        <v>0.69135006810972199</v>
      </c>
      <c r="O22" s="9">
        <v>0.75336757655210895</v>
      </c>
      <c r="P22" s="9">
        <v>0.77609715411712199</v>
      </c>
      <c r="Q22" s="9">
        <v>0.80535153829258399</v>
      </c>
      <c r="R22" s="9">
        <v>0.69214110166572596</v>
      </c>
      <c r="S22" s="9">
        <v>0.72750064234765199</v>
      </c>
      <c r="T22" s="9">
        <v>0.83187751500795404</v>
      </c>
      <c r="U22" s="9">
        <v>0.80156536006950696</v>
      </c>
      <c r="V22" s="9">
        <v>0.63437858703775996</v>
      </c>
      <c r="W22" s="9">
        <v>0.57672907544212204</v>
      </c>
      <c r="X22" s="9">
        <v>0.84719415144584298</v>
      </c>
      <c r="Y22" s="9">
        <v>0.79983928533096504</v>
      </c>
      <c r="Z22" s="9">
        <v>0.81817751539413497</v>
      </c>
      <c r="AA22" s="9">
        <v>0.88435359715500095</v>
      </c>
      <c r="AB22" s="9">
        <v>0.72649080674304001</v>
      </c>
      <c r="AC22" s="9">
        <v>0.82041000602745595</v>
      </c>
    </row>
    <row r="23" spans="1:29" x14ac:dyDescent="0.25">
      <c r="A23" s="25" t="s">
        <v>3</v>
      </c>
      <c r="B23" s="7" t="s">
        <v>53</v>
      </c>
      <c r="C23" s="8">
        <v>3.8171027514253497E-2</v>
      </c>
      <c r="D23" s="8">
        <v>5.1609295480030702E-2</v>
      </c>
      <c r="E23" s="8">
        <v>2.3514339678792299E-2</v>
      </c>
      <c r="F23" s="8">
        <v>5.5010981682209199E-2</v>
      </c>
      <c r="G23" s="8">
        <v>3.8216095259309302E-2</v>
      </c>
      <c r="H23" s="8">
        <v>2.76390487103946E-2</v>
      </c>
      <c r="I23" s="8">
        <v>5.8917038422562899E-2</v>
      </c>
      <c r="J23" s="8">
        <v>2.6959510946169E-2</v>
      </c>
      <c r="K23" s="8">
        <v>2.5452513297949401E-2</v>
      </c>
      <c r="L23" s="8">
        <v>3.2181522177914798E-2</v>
      </c>
      <c r="M23" s="8">
        <v>3.8334266489606798E-2</v>
      </c>
      <c r="N23" s="8">
        <v>2.7405939290538001E-2</v>
      </c>
      <c r="O23" s="8">
        <v>5.0969258773323901E-2</v>
      </c>
      <c r="P23" s="8">
        <v>3.0377050349449E-2</v>
      </c>
      <c r="Q23" s="8">
        <v>3.2875452782652602E-2</v>
      </c>
      <c r="R23" s="8">
        <v>6.3663534950866005E-2</v>
      </c>
      <c r="S23" s="8">
        <v>0</v>
      </c>
      <c r="T23" s="8">
        <v>3.1962947874381302E-2</v>
      </c>
      <c r="U23" s="8">
        <v>4.46680274872642E-2</v>
      </c>
      <c r="V23" s="8">
        <v>3.3147187730453699E-2</v>
      </c>
      <c r="W23" s="8">
        <v>8.8045685061416995E-2</v>
      </c>
      <c r="X23" s="8">
        <v>0</v>
      </c>
      <c r="Y23" s="8">
        <v>3.3806453266171099E-2</v>
      </c>
      <c r="Z23" s="8">
        <v>1.45049544648139E-2</v>
      </c>
      <c r="AA23" s="8">
        <v>3.0712851745991299E-2</v>
      </c>
      <c r="AB23" s="8">
        <v>4.3621546864961398E-2</v>
      </c>
      <c r="AC23" s="8">
        <v>2.9884551972354002E-2</v>
      </c>
    </row>
    <row r="24" spans="1:29" ht="26.85" customHeight="1" x14ac:dyDescent="0.25">
      <c r="A24" s="25" t="s">
        <v>3</v>
      </c>
      <c r="B24" s="7" t="s">
        <v>54</v>
      </c>
      <c r="C24" s="9">
        <v>2.72105990425076E-2</v>
      </c>
      <c r="D24" s="9">
        <v>4.0693731673666897E-2</v>
      </c>
      <c r="E24" s="9">
        <v>1.2504978755556201E-2</v>
      </c>
      <c r="F24" s="9">
        <v>1.07093715928925E-2</v>
      </c>
      <c r="G24" s="9">
        <v>3.1864348630130199E-2</v>
      </c>
      <c r="H24" s="9">
        <v>3.2717408034332603E-2</v>
      </c>
      <c r="I24" s="9">
        <v>2.93830617811979E-2</v>
      </c>
      <c r="J24" s="9">
        <v>2.6901153189464601E-2</v>
      </c>
      <c r="K24" s="9">
        <v>3.1548520355948698E-2</v>
      </c>
      <c r="L24" s="9">
        <v>3.02979157277323E-2</v>
      </c>
      <c r="M24" s="9">
        <v>3.0086332538883501E-2</v>
      </c>
      <c r="N24" s="9">
        <v>2.4376765744626699E-2</v>
      </c>
      <c r="O24" s="9">
        <v>4.1160813283666102E-2</v>
      </c>
      <c r="P24" s="9">
        <v>2.0390000872491501E-2</v>
      </c>
      <c r="Q24" s="9">
        <v>5.0066691808657297E-2</v>
      </c>
      <c r="R24" s="9">
        <v>2.4270111335418398E-2</v>
      </c>
      <c r="S24" s="9">
        <v>0</v>
      </c>
      <c r="T24" s="9">
        <v>0</v>
      </c>
      <c r="U24" s="9">
        <v>2.4971003254467099E-2</v>
      </c>
      <c r="V24" s="9">
        <v>6.7417244125250395E-2</v>
      </c>
      <c r="W24" s="9">
        <v>0</v>
      </c>
      <c r="X24" s="9">
        <v>0</v>
      </c>
      <c r="Y24" s="9">
        <v>5.1484531270525498E-2</v>
      </c>
      <c r="Z24" s="9">
        <v>0</v>
      </c>
      <c r="AA24" s="9">
        <v>5.46517186267182E-2</v>
      </c>
      <c r="AB24" s="9">
        <v>1.65741862346067E-2</v>
      </c>
      <c r="AC24" s="9">
        <v>4.33812369056263E-2</v>
      </c>
    </row>
    <row r="25" spans="1:29" ht="26.85" customHeight="1" x14ac:dyDescent="0.25">
      <c r="A25" s="25" t="s">
        <v>3</v>
      </c>
      <c r="B25" s="7" t="s">
        <v>55</v>
      </c>
      <c r="C25" s="8">
        <v>4.8995725257053598E-2</v>
      </c>
      <c r="D25" s="8">
        <v>6.4742733565204005E-2</v>
      </c>
      <c r="E25" s="8">
        <v>3.1820968383419197E-2</v>
      </c>
      <c r="F25" s="8">
        <v>3.40701020625611E-2</v>
      </c>
      <c r="G25" s="8">
        <v>3.12763791323592E-2</v>
      </c>
      <c r="H25" s="8">
        <v>7.64441830644709E-2</v>
      </c>
      <c r="I25" s="8">
        <v>5.1580449366551297E-2</v>
      </c>
      <c r="J25" s="8">
        <v>3.4227879393304801E-2</v>
      </c>
      <c r="K25" s="8">
        <v>3.0405782834190199E-2</v>
      </c>
      <c r="L25" s="8">
        <v>2.8710401009222199E-2</v>
      </c>
      <c r="M25" s="8">
        <v>6.5989504241351402E-2</v>
      </c>
      <c r="N25" s="8">
        <v>5.2163178891551198E-2</v>
      </c>
      <c r="O25" s="8">
        <v>5.3131524310379E-2</v>
      </c>
      <c r="P25" s="8">
        <v>4.68829744271195E-2</v>
      </c>
      <c r="Q25" s="8">
        <v>8.05867479821918E-2</v>
      </c>
      <c r="R25" s="8">
        <v>4.5243250647032697E-2</v>
      </c>
      <c r="S25" s="8">
        <v>0</v>
      </c>
      <c r="T25" s="8">
        <v>2.3774248853292001E-2</v>
      </c>
      <c r="U25" s="8">
        <v>5.3082002281735798E-2</v>
      </c>
      <c r="V25" s="8">
        <v>6.7277028572508904E-2</v>
      </c>
      <c r="W25" s="8">
        <v>0</v>
      </c>
      <c r="X25" s="8">
        <v>3.8696570945710197E-2</v>
      </c>
      <c r="Y25" s="8">
        <v>7.2685100900803407E-2</v>
      </c>
      <c r="Z25" s="8">
        <v>1.45049544648139E-2</v>
      </c>
      <c r="AA25" s="8">
        <v>3.0712851745991299E-2</v>
      </c>
      <c r="AB25" s="8">
        <v>4.5623854604819603E-2</v>
      </c>
      <c r="AC25" s="8">
        <v>5.4122011743231897E-2</v>
      </c>
    </row>
    <row r="26" spans="1:29" ht="26.85" customHeight="1" x14ac:dyDescent="0.25">
      <c r="A26" s="25" t="s">
        <v>3</v>
      </c>
      <c r="B26" s="7" t="s">
        <v>56</v>
      </c>
      <c r="C26" s="9">
        <v>0.232190185454069</v>
      </c>
      <c r="D26" s="9">
        <v>0.23454088986701699</v>
      </c>
      <c r="E26" s="9">
        <v>0.22962634755012601</v>
      </c>
      <c r="F26" s="9">
        <v>0.25982818783143102</v>
      </c>
      <c r="G26" s="9">
        <v>0.22524022590533499</v>
      </c>
      <c r="H26" s="9">
        <v>0.22210141586151799</v>
      </c>
      <c r="I26" s="9">
        <v>0.223707950744473</v>
      </c>
      <c r="J26" s="9">
        <v>0.28753140556301598</v>
      </c>
      <c r="K26" s="9">
        <v>0.21445663392880601</v>
      </c>
      <c r="L26" s="9">
        <v>0.22948113201515899</v>
      </c>
      <c r="M26" s="9">
        <v>0.26419872927504401</v>
      </c>
      <c r="N26" s="9">
        <v>0.17122162985293601</v>
      </c>
      <c r="O26" s="9">
        <v>0.2300375661621</v>
      </c>
      <c r="P26" s="9">
        <v>0.236113387426619</v>
      </c>
      <c r="Q26" s="9">
        <v>0.23545478112770801</v>
      </c>
      <c r="R26" s="9">
        <v>0.23506975340473299</v>
      </c>
      <c r="S26" s="9">
        <v>0.16811698022895</v>
      </c>
      <c r="T26" s="9">
        <v>0.22828797313683299</v>
      </c>
      <c r="U26" s="9">
        <v>0.21215980432574899</v>
      </c>
      <c r="V26" s="9">
        <v>0.30971965051656702</v>
      </c>
      <c r="W26" s="9">
        <v>0.29692695434580801</v>
      </c>
      <c r="X26" s="9">
        <v>0.191112870220111</v>
      </c>
      <c r="Y26" s="9">
        <v>0.236149539428118</v>
      </c>
      <c r="Z26" s="9">
        <v>0.30994370645700497</v>
      </c>
      <c r="AA26" s="9">
        <v>0.20217461430060901</v>
      </c>
      <c r="AB26" s="9">
        <v>0.22594416107149201</v>
      </c>
      <c r="AC26" s="9">
        <v>0.24168607473544801</v>
      </c>
    </row>
    <row r="27" spans="1:29" ht="26.85" customHeight="1" x14ac:dyDescent="0.25">
      <c r="A27" s="25" t="s">
        <v>3</v>
      </c>
      <c r="B27" s="7" t="s">
        <v>57</v>
      </c>
      <c r="C27" s="8">
        <v>0.23714020392513099</v>
      </c>
      <c r="D27" s="8">
        <v>0.20922673933960501</v>
      </c>
      <c r="E27" s="8">
        <v>0.26758452441927399</v>
      </c>
      <c r="F27" s="8">
        <v>0.32096305708629302</v>
      </c>
      <c r="G27" s="8">
        <v>0.25004093747963002</v>
      </c>
      <c r="H27" s="8">
        <v>0.171728214818096</v>
      </c>
      <c r="I27" s="8">
        <v>0.246497384310643</v>
      </c>
      <c r="J27" s="8">
        <v>0.200572938461172</v>
      </c>
      <c r="K27" s="8">
        <v>0.15187730146481199</v>
      </c>
      <c r="L27" s="8">
        <v>0.23691270000859899</v>
      </c>
      <c r="M27" s="8">
        <v>0.16948490104181099</v>
      </c>
      <c r="N27" s="8">
        <v>0.188422973351769</v>
      </c>
      <c r="O27" s="8">
        <v>0.28401366148281199</v>
      </c>
      <c r="P27" s="8">
        <v>0.21238136715276501</v>
      </c>
      <c r="Q27" s="8">
        <v>0.152308380959956</v>
      </c>
      <c r="R27" s="8">
        <v>0.30944029843784998</v>
      </c>
      <c r="S27" s="8">
        <v>0.22914896277862101</v>
      </c>
      <c r="T27" s="8">
        <v>0.29142096778776599</v>
      </c>
      <c r="U27" s="8">
        <v>0.20944923064165799</v>
      </c>
      <c r="V27" s="8">
        <v>0.27649085444675298</v>
      </c>
      <c r="W27" s="8">
        <v>0.30750168322367899</v>
      </c>
      <c r="X27" s="8">
        <v>0.24107972411042999</v>
      </c>
      <c r="Y27" s="8">
        <v>0.15064851499797899</v>
      </c>
      <c r="Z27" s="8">
        <v>0.231884670583274</v>
      </c>
      <c r="AA27" s="8">
        <v>0.18043898094980901</v>
      </c>
      <c r="AB27" s="8">
        <v>0.28089597417303003</v>
      </c>
      <c r="AC27" s="8">
        <v>0.17061789721520501</v>
      </c>
    </row>
    <row r="28" spans="1:29" x14ac:dyDescent="0.25">
      <c r="A28" s="25" t="s">
        <v>3</v>
      </c>
      <c r="B28" s="7" t="s">
        <v>48</v>
      </c>
      <c r="C28" s="9">
        <v>3.3044071407903497E-2</v>
      </c>
      <c r="D28" s="9">
        <v>1.59523541581943E-2</v>
      </c>
      <c r="E28" s="9">
        <v>5.16854591923206E-2</v>
      </c>
      <c r="F28" s="9">
        <v>4.1683880597401302E-2</v>
      </c>
      <c r="G28" s="9">
        <v>1.9112252391451201E-2</v>
      </c>
      <c r="H28" s="9">
        <v>4.1938368512246998E-2</v>
      </c>
      <c r="I28" s="9">
        <v>4.9988836457424003E-2</v>
      </c>
      <c r="J28" s="9">
        <v>3.4531997187205302E-2</v>
      </c>
      <c r="K28" s="9">
        <v>0</v>
      </c>
      <c r="L28" s="9">
        <v>3.0307037703161201E-2</v>
      </c>
      <c r="M28" s="9">
        <v>4.0931652204408003E-2</v>
      </c>
      <c r="N28" s="9">
        <v>0.14038791143183399</v>
      </c>
      <c r="O28" s="9">
        <v>1.85906615839228E-2</v>
      </c>
      <c r="P28" s="9">
        <v>3.1709721813892498E-2</v>
      </c>
      <c r="Q28" s="9">
        <v>1.5867837871919099E-2</v>
      </c>
      <c r="R28" s="9">
        <v>5.1514123578607803E-2</v>
      </c>
      <c r="S28" s="9">
        <v>8.3614265097103901E-2</v>
      </c>
      <c r="T28" s="9">
        <v>0</v>
      </c>
      <c r="U28" s="9">
        <v>4.0671600296071003E-2</v>
      </c>
      <c r="V28" s="9">
        <v>3.3638514286254403E-2</v>
      </c>
      <c r="W28" s="9">
        <v>0.128919108406675</v>
      </c>
      <c r="X28" s="9">
        <v>0</v>
      </c>
      <c r="Y28" s="9">
        <v>1.63171994314029E-2</v>
      </c>
      <c r="Z28" s="9">
        <v>0</v>
      </c>
      <c r="AA28" s="9">
        <v>0</v>
      </c>
      <c r="AB28" s="9">
        <v>4.8088190460069E-2</v>
      </c>
      <c r="AC28" s="9">
        <v>1.01723565209539E-2</v>
      </c>
    </row>
    <row r="29" spans="1:29" x14ac:dyDescent="0.25">
      <c r="A29" s="25" t="s">
        <v>3</v>
      </c>
      <c r="B29" s="10" t="s">
        <v>41</v>
      </c>
      <c r="C29" s="16">
        <v>621.59104320260099</v>
      </c>
      <c r="D29" s="16">
        <v>324.27407773809898</v>
      </c>
      <c r="E29" s="16">
        <v>297.31696546450002</v>
      </c>
      <c r="F29" s="16">
        <v>146.20831143250001</v>
      </c>
      <c r="G29" s="16">
        <v>240.57562566809901</v>
      </c>
      <c r="H29" s="16">
        <v>234.807106102001</v>
      </c>
      <c r="I29" s="16">
        <v>129.00648205510001</v>
      </c>
      <c r="J29" s="16">
        <v>133.01211935410001</v>
      </c>
      <c r="K29" s="16">
        <v>86.605468198599993</v>
      </c>
      <c r="L29" s="16">
        <v>319.23248672339997</v>
      </c>
      <c r="M29" s="16">
        <v>157.56476416570001</v>
      </c>
      <c r="N29" s="16">
        <v>32.472271333800002</v>
      </c>
      <c r="O29" s="16">
        <v>200.1622654956</v>
      </c>
      <c r="P29" s="16">
        <v>386.6333359326</v>
      </c>
      <c r="Q29" s="16">
        <v>158.1083168577</v>
      </c>
      <c r="R29" s="16">
        <v>102.2834090084</v>
      </c>
      <c r="S29" s="16">
        <v>43.8714501388</v>
      </c>
      <c r="T29" s="16">
        <v>105.1420620153</v>
      </c>
      <c r="U29" s="16">
        <v>111.4603641927</v>
      </c>
      <c r="V29" s="16">
        <v>55.359685485900002</v>
      </c>
      <c r="W29" s="16">
        <v>20.929818140599998</v>
      </c>
      <c r="X29" s="16">
        <v>24.435937363200001</v>
      </c>
      <c r="Y29" s="16">
        <v>153.75415056040001</v>
      </c>
      <c r="Z29" s="16">
        <v>41.951154081600002</v>
      </c>
      <c r="AA29" s="16">
        <v>50.927531410500002</v>
      </c>
      <c r="AB29" s="16">
        <v>374.95820715010001</v>
      </c>
      <c r="AC29" s="16">
        <v>246.63283605250001</v>
      </c>
    </row>
    <row r="30" spans="1:29" s="12" customFormat="1" x14ac:dyDescent="0.2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37.35" customHeight="1" x14ac:dyDescent="0.25">
      <c r="A31" s="24" t="s">
        <v>58</v>
      </c>
      <c r="B31" s="7" t="s">
        <v>59</v>
      </c>
      <c r="C31" s="9">
        <v>0.17923665499088501</v>
      </c>
      <c r="D31" s="9">
        <v>0.14151208234858401</v>
      </c>
      <c r="E31" s="9">
        <v>0.219668547266689</v>
      </c>
      <c r="F31" s="9">
        <v>0.10539164034342099</v>
      </c>
      <c r="G31" s="9">
        <v>0.16089516172071799</v>
      </c>
      <c r="H31" s="9">
        <v>0.34999048922496001</v>
      </c>
      <c r="I31" s="9">
        <v>0.39905429626215599</v>
      </c>
      <c r="J31" s="9">
        <v>0.33044322421775901</v>
      </c>
      <c r="K31" s="9">
        <v>0.20594942272462699</v>
      </c>
      <c r="L31" s="9">
        <v>0.277691619767577</v>
      </c>
      <c r="M31" s="9">
        <v>0.112707604246415</v>
      </c>
      <c r="N31" s="9">
        <v>0</v>
      </c>
      <c r="O31" s="9">
        <v>5.9454142418596298E-2</v>
      </c>
      <c r="P31" s="9">
        <v>0.26231258012695102</v>
      </c>
      <c r="Q31" s="9">
        <v>0.10479961136145299</v>
      </c>
      <c r="R31" s="9">
        <v>0</v>
      </c>
      <c r="S31" s="9">
        <v>0.334056764296491</v>
      </c>
      <c r="T31" s="9">
        <v>0.224544222975054</v>
      </c>
      <c r="U31" s="9">
        <v>0.11435342082341</v>
      </c>
      <c r="V31" s="9">
        <v>0.37334807138818799</v>
      </c>
      <c r="W31" s="9">
        <v>0.50777470821599402</v>
      </c>
      <c r="X31" s="9">
        <v>0</v>
      </c>
      <c r="Y31" s="9">
        <v>0.114589605831962</v>
      </c>
      <c r="Z31" s="9">
        <v>0.184780538053718</v>
      </c>
      <c r="AA31" s="9">
        <v>0.191988553437687</v>
      </c>
      <c r="AB31" s="9">
        <v>0.19906727704209301</v>
      </c>
      <c r="AC31" s="9">
        <v>0.14678292053179701</v>
      </c>
    </row>
    <row r="32" spans="1:29" x14ac:dyDescent="0.25">
      <c r="A32" s="25" t="s">
        <v>3</v>
      </c>
      <c r="B32" s="7" t="s">
        <v>60</v>
      </c>
      <c r="C32" s="8">
        <v>0.55238703473467798</v>
      </c>
      <c r="D32" s="8">
        <v>0.461402527896425</v>
      </c>
      <c r="E32" s="8">
        <v>0.64990108251812495</v>
      </c>
      <c r="F32" s="8">
        <v>0.40563379013644502</v>
      </c>
      <c r="G32" s="8">
        <v>0.68210020488415202</v>
      </c>
      <c r="H32" s="8">
        <v>0.56455049500792698</v>
      </c>
      <c r="I32" s="8">
        <v>0.80361244265502496</v>
      </c>
      <c r="J32" s="8">
        <v>0.584255916759294</v>
      </c>
      <c r="K32" s="8">
        <v>0.35546610990960098</v>
      </c>
      <c r="L32" s="8">
        <v>0.55804221687918398</v>
      </c>
      <c r="M32" s="8">
        <v>0.70065967713848798</v>
      </c>
      <c r="N32" s="8">
        <v>0.36924734597332798</v>
      </c>
      <c r="O32" s="8">
        <v>0.59115242710881899</v>
      </c>
      <c r="P32" s="8">
        <v>0.54772356385568199</v>
      </c>
      <c r="Q32" s="8">
        <v>0.74642989571289597</v>
      </c>
      <c r="R32" s="8">
        <v>0.60040425177183998</v>
      </c>
      <c r="S32" s="8">
        <v>0.665943235703509</v>
      </c>
      <c r="T32" s="8">
        <v>0.23463927081219799</v>
      </c>
      <c r="U32" s="8">
        <v>0.61747067122511401</v>
      </c>
      <c r="V32" s="8">
        <v>0.5</v>
      </c>
      <c r="W32" s="8">
        <v>0.49222529178400598</v>
      </c>
      <c r="X32" s="8">
        <v>0.36924734597332798</v>
      </c>
      <c r="Y32" s="8">
        <v>0.72274230864451205</v>
      </c>
      <c r="Z32" s="8">
        <v>0</v>
      </c>
      <c r="AA32" s="8">
        <v>0.80801144656231305</v>
      </c>
      <c r="AB32" s="8">
        <v>0.52224477755142096</v>
      </c>
      <c r="AC32" s="8">
        <v>0.60171623923955397</v>
      </c>
    </row>
    <row r="33" spans="1:29" ht="37.35" customHeight="1" x14ac:dyDescent="0.25">
      <c r="A33" s="25" t="s">
        <v>3</v>
      </c>
      <c r="B33" s="7" t="s">
        <v>61</v>
      </c>
      <c r="C33" s="9">
        <v>0.51825223395406605</v>
      </c>
      <c r="D33" s="9">
        <v>0.38102845959898302</v>
      </c>
      <c r="E33" s="9">
        <v>0.66532392950411001</v>
      </c>
      <c r="F33" s="9">
        <v>0.45772996778397101</v>
      </c>
      <c r="G33" s="9">
        <v>0.68672136084595603</v>
      </c>
      <c r="H33" s="9">
        <v>0.29688259373076997</v>
      </c>
      <c r="I33" s="9">
        <v>0.40494581211361602</v>
      </c>
      <c r="J33" s="9">
        <v>0.329234726821651</v>
      </c>
      <c r="K33" s="9">
        <v>0.83040030834428202</v>
      </c>
      <c r="L33" s="9">
        <v>0.52144661496073996</v>
      </c>
      <c r="M33" s="9">
        <v>0.405145111961278</v>
      </c>
      <c r="N33" s="9">
        <v>0</v>
      </c>
      <c r="O33" s="9">
        <v>0.53672254170411504</v>
      </c>
      <c r="P33" s="9">
        <v>0.55574781986076704</v>
      </c>
      <c r="Q33" s="9">
        <v>0.480202880209462</v>
      </c>
      <c r="R33" s="9">
        <v>0.44438013844799201</v>
      </c>
      <c r="S33" s="9">
        <v>0.665943235703509</v>
      </c>
      <c r="T33" s="9">
        <v>0.41265429399162501</v>
      </c>
      <c r="U33" s="9">
        <v>0.66955965928070904</v>
      </c>
      <c r="V33" s="9">
        <v>0.37831012671709302</v>
      </c>
      <c r="W33" s="9">
        <v>0.49222529178400598</v>
      </c>
      <c r="X33" s="9">
        <v>1</v>
      </c>
      <c r="Y33" s="9">
        <v>0.52506166814674604</v>
      </c>
      <c r="Z33" s="9">
        <v>0.36073472391480799</v>
      </c>
      <c r="AA33" s="9">
        <v>0.44522199200213702</v>
      </c>
      <c r="AB33" s="9">
        <v>0.54536972460376898</v>
      </c>
      <c r="AC33" s="9">
        <v>0.47387320043359699</v>
      </c>
    </row>
    <row r="34" spans="1:29" ht="26.85" customHeight="1" x14ac:dyDescent="0.25">
      <c r="A34" s="25" t="s">
        <v>3</v>
      </c>
      <c r="B34" s="7" t="s">
        <v>62</v>
      </c>
      <c r="C34" s="8">
        <v>2.0689633507410599E-2</v>
      </c>
      <c r="D34" s="8">
        <v>0</v>
      </c>
      <c r="E34" s="8">
        <v>4.2864067161816101E-2</v>
      </c>
      <c r="F34" s="8">
        <v>0</v>
      </c>
      <c r="G34" s="8">
        <v>5.0355442508432699E-2</v>
      </c>
      <c r="H34" s="8">
        <v>0</v>
      </c>
      <c r="I34" s="8">
        <v>0.20266673891718101</v>
      </c>
      <c r="J34" s="8">
        <v>0</v>
      </c>
      <c r="K34" s="8">
        <v>0</v>
      </c>
      <c r="L34" s="8">
        <v>4.1667409464638101E-2</v>
      </c>
      <c r="M34" s="8">
        <v>0</v>
      </c>
      <c r="N34" s="8">
        <v>0</v>
      </c>
      <c r="O34" s="8">
        <v>0</v>
      </c>
      <c r="P34" s="8">
        <v>3.40927057526497E-2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0.12582909905264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3.3331885910772199E-2</v>
      </c>
      <c r="AC34" s="8">
        <v>0</v>
      </c>
    </row>
    <row r="35" spans="1:29" ht="26.85" customHeight="1" x14ac:dyDescent="0.25">
      <c r="A35" s="25" t="s">
        <v>3</v>
      </c>
      <c r="B35" s="7" t="s">
        <v>63</v>
      </c>
      <c r="C35" s="9">
        <v>0.23478453014019501</v>
      </c>
      <c r="D35" s="9">
        <v>0.28004792732110101</v>
      </c>
      <c r="E35" s="9">
        <v>0.18627278644973799</v>
      </c>
      <c r="F35" s="9">
        <v>0.10952872864964699</v>
      </c>
      <c r="G35" s="9">
        <v>0.37475987159994001</v>
      </c>
      <c r="H35" s="9">
        <v>0.187546057969325</v>
      </c>
      <c r="I35" s="9">
        <v>0.20266673891718101</v>
      </c>
      <c r="J35" s="9">
        <v>0.16148567737702699</v>
      </c>
      <c r="K35" s="9">
        <v>0.35176827633549101</v>
      </c>
      <c r="L35" s="9">
        <v>0.25892603555158</v>
      </c>
      <c r="M35" s="9">
        <v>0.112707604246415</v>
      </c>
      <c r="N35" s="9">
        <v>0</v>
      </c>
      <c r="O35" s="9">
        <v>0.18533227295273999</v>
      </c>
      <c r="P35" s="9">
        <v>0.28389953180231903</v>
      </c>
      <c r="Q35" s="9">
        <v>0.35836971564855702</v>
      </c>
      <c r="R35" s="9">
        <v>0.15041683206450199</v>
      </c>
      <c r="S35" s="9">
        <v>0</v>
      </c>
      <c r="T35" s="9">
        <v>0.17801502317942799</v>
      </c>
      <c r="U35" s="9">
        <v>0.26518590249070201</v>
      </c>
      <c r="V35" s="9">
        <v>0.25248102766445202</v>
      </c>
      <c r="W35" s="9">
        <v>0.50777470821599402</v>
      </c>
      <c r="X35" s="9">
        <v>0</v>
      </c>
      <c r="Y35" s="9">
        <v>0.39184729718744998</v>
      </c>
      <c r="Z35" s="9">
        <v>0.36073472391480799</v>
      </c>
      <c r="AA35" s="9">
        <v>0.44522199200213702</v>
      </c>
      <c r="AB35" s="9">
        <v>0.13475065903068201</v>
      </c>
      <c r="AC35" s="9">
        <v>0.39849460849878199</v>
      </c>
    </row>
    <row r="36" spans="1:29" x14ac:dyDescent="0.25">
      <c r="A36" s="25" t="s">
        <v>3</v>
      </c>
      <c r="B36" s="7" t="s">
        <v>48</v>
      </c>
      <c r="C36" s="8">
        <v>8.9816705614396905E-2</v>
      </c>
      <c r="D36" s="8">
        <v>0.17361928433936299</v>
      </c>
      <c r="E36" s="8">
        <v>0</v>
      </c>
      <c r="F36" s="8">
        <v>0.18133816372572301</v>
      </c>
      <c r="G36" s="8">
        <v>5.0684729985439603E-2</v>
      </c>
      <c r="H36" s="8">
        <v>0</v>
      </c>
      <c r="I36" s="8">
        <v>0</v>
      </c>
      <c r="J36" s="8">
        <v>8.5858663765690804E-2</v>
      </c>
      <c r="K36" s="8">
        <v>0</v>
      </c>
      <c r="L36" s="8">
        <v>4.1939883609487999E-2</v>
      </c>
      <c r="M36" s="8">
        <v>0.186632718615098</v>
      </c>
      <c r="N36" s="8">
        <v>0.63075265402667202</v>
      </c>
      <c r="O36" s="8">
        <v>6.17563116934867E-2</v>
      </c>
      <c r="P36" s="8">
        <v>5.5559580727072899E-2</v>
      </c>
      <c r="Q36" s="8">
        <v>0</v>
      </c>
      <c r="R36" s="8">
        <v>0.25478619742300401</v>
      </c>
      <c r="S36" s="8">
        <v>0</v>
      </c>
      <c r="T36" s="8">
        <v>0.36280148303331999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0.45448473803147399</v>
      </c>
      <c r="AA36" s="8">
        <v>0</v>
      </c>
      <c r="AB36" s="8">
        <v>9.0378858750720895E-2</v>
      </c>
      <c r="AC36" s="8">
        <v>8.8896715885154395E-2</v>
      </c>
    </row>
    <row r="37" spans="1:29" x14ac:dyDescent="0.25">
      <c r="A37" s="25" t="s">
        <v>3</v>
      </c>
      <c r="B37" s="10" t="s">
        <v>41</v>
      </c>
      <c r="C37" s="11">
        <v>44.388765991</v>
      </c>
      <c r="D37" s="11">
        <v>22.963190654600002</v>
      </c>
      <c r="E37" s="11">
        <v>21.425575336400001</v>
      </c>
      <c r="F37" s="11">
        <v>16.888115488099999</v>
      </c>
      <c r="G37" s="11">
        <v>18.238094125500002</v>
      </c>
      <c r="H37" s="11">
        <v>9.2625563773999993</v>
      </c>
      <c r="I37" s="11">
        <v>4.5315146683999998</v>
      </c>
      <c r="J37" s="11">
        <v>10.766448435799999</v>
      </c>
      <c r="K37" s="11">
        <v>8.2551360650000003</v>
      </c>
      <c r="L37" s="11">
        <v>22.040902278299999</v>
      </c>
      <c r="M37" s="11">
        <v>8.3897354586000006</v>
      </c>
      <c r="N37" s="11">
        <v>2.4824297244000002</v>
      </c>
      <c r="O37" s="11">
        <v>14.968395146200001</v>
      </c>
      <c r="P37" s="11">
        <v>26.937941120400001</v>
      </c>
      <c r="Q37" s="11">
        <v>10.4164596912</v>
      </c>
      <c r="R37" s="11">
        <v>6.1455414497999996</v>
      </c>
      <c r="S37" s="11">
        <v>2.7671730526</v>
      </c>
      <c r="T37" s="11">
        <v>6.6732185608999997</v>
      </c>
      <c r="U37" s="11">
        <v>6.7430382199999999</v>
      </c>
      <c r="V37" s="11">
        <v>7.2986877210000003</v>
      </c>
      <c r="W37" s="11">
        <v>1.8622175711</v>
      </c>
      <c r="X37" s="11">
        <v>2.4824297244000002</v>
      </c>
      <c r="Y37" s="11">
        <v>9.5265265943999999</v>
      </c>
      <c r="Z37" s="11">
        <v>3.2930934507999998</v>
      </c>
      <c r="AA37" s="11">
        <v>4.0163305227999997</v>
      </c>
      <c r="AB37" s="11">
        <v>27.552815422999998</v>
      </c>
      <c r="AC37" s="11">
        <v>16.835950568000001</v>
      </c>
    </row>
    <row r="38" spans="1:29" s="12" customFormat="1" x14ac:dyDescent="0.2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26.85" customHeight="1" x14ac:dyDescent="0.25">
      <c r="A39" s="24" t="s">
        <v>64</v>
      </c>
      <c r="B39" s="7" t="s">
        <v>43</v>
      </c>
      <c r="C39" s="8">
        <v>0.21309087718831299</v>
      </c>
      <c r="D39" s="8">
        <v>0.223668981437742</v>
      </c>
      <c r="E39" s="8">
        <v>0.202040864374438</v>
      </c>
      <c r="F39" s="8">
        <v>0.20366799035972999</v>
      </c>
      <c r="G39" s="8">
        <v>0.195060954562673</v>
      </c>
      <c r="H39" s="8">
        <v>0.23750974341096701</v>
      </c>
      <c r="I39" s="8">
        <v>0.24215638240272599</v>
      </c>
      <c r="J39" s="8">
        <v>0.22251561398952499</v>
      </c>
      <c r="K39" s="8">
        <v>0.20710015849156199</v>
      </c>
      <c r="L39" s="8">
        <v>0.22143991973560401</v>
      </c>
      <c r="M39" s="8">
        <v>0.19961792779666601</v>
      </c>
      <c r="N39" s="8">
        <v>0.24358373018448401</v>
      </c>
      <c r="O39" s="8">
        <v>0.23081948949345099</v>
      </c>
      <c r="P39" s="8">
        <v>0.20282424607313501</v>
      </c>
      <c r="Q39" s="8">
        <v>0.20074951172626199</v>
      </c>
      <c r="R39" s="8">
        <v>0.16935039539218499</v>
      </c>
      <c r="S39" s="8">
        <v>0.20815661100590399</v>
      </c>
      <c r="T39" s="8">
        <v>0.169510743332556</v>
      </c>
      <c r="U39" s="8">
        <v>0.21115015014405999</v>
      </c>
      <c r="V39" s="8">
        <v>0.26285134289088202</v>
      </c>
      <c r="W39" s="8">
        <v>0.37733185602337099</v>
      </c>
      <c r="X39" s="8">
        <v>0.31469034558339898</v>
      </c>
      <c r="Y39" s="8">
        <v>0.206197746301853</v>
      </c>
      <c r="Z39" s="8">
        <v>0.185732837531425</v>
      </c>
      <c r="AA39" s="8">
        <v>0.16844813015694801</v>
      </c>
      <c r="AB39" s="8">
        <v>0.22493811761566701</v>
      </c>
      <c r="AC39" s="8">
        <v>0.194749842182567</v>
      </c>
    </row>
    <row r="40" spans="1:29" x14ac:dyDescent="0.25">
      <c r="A40" s="25" t="s">
        <v>3</v>
      </c>
      <c r="B40" s="7" t="s">
        <v>65</v>
      </c>
      <c r="C40" s="9">
        <v>0.49185629682208298</v>
      </c>
      <c r="D40" s="9">
        <v>0.52358711276237002</v>
      </c>
      <c r="E40" s="9">
        <v>0.45870991118745102</v>
      </c>
      <c r="F40" s="9">
        <v>0.48336758394669499</v>
      </c>
      <c r="G40" s="9">
        <v>0.52170993509398</v>
      </c>
      <c r="H40" s="9">
        <v>0.46703163020595601</v>
      </c>
      <c r="I40" s="9">
        <v>0.41110741407010498</v>
      </c>
      <c r="J40" s="9">
        <v>0.48308181419421398</v>
      </c>
      <c r="K40" s="9">
        <v>0.61741004327305105</v>
      </c>
      <c r="L40" s="9">
        <v>0.49545783510860397</v>
      </c>
      <c r="M40" s="9">
        <v>0.48874629926414798</v>
      </c>
      <c r="N40" s="9">
        <v>0.46538907083896902</v>
      </c>
      <c r="O40" s="9">
        <v>0.47483185042168302</v>
      </c>
      <c r="P40" s="9">
        <v>0.50707410883877202</v>
      </c>
      <c r="Q40" s="9">
        <v>0.52616729823105002</v>
      </c>
      <c r="R40" s="9">
        <v>0.53771083683423204</v>
      </c>
      <c r="S40" s="9">
        <v>0.47117265165976102</v>
      </c>
      <c r="T40" s="9">
        <v>0.47037676929956002</v>
      </c>
      <c r="U40" s="9">
        <v>0.52498011932147703</v>
      </c>
      <c r="V40" s="9">
        <v>0.439501526919023</v>
      </c>
      <c r="W40" s="9">
        <v>0.42600598183732602</v>
      </c>
      <c r="X40" s="9">
        <v>0.32656265661844702</v>
      </c>
      <c r="Y40" s="9">
        <v>0.53330562850211605</v>
      </c>
      <c r="Z40" s="9">
        <v>0.41665994648212801</v>
      </c>
      <c r="AA40" s="9">
        <v>0.59066145289452399</v>
      </c>
      <c r="AB40" s="9">
        <v>0.47135481644553601</v>
      </c>
      <c r="AC40" s="9">
        <v>0.52359519598274495</v>
      </c>
    </row>
    <row r="41" spans="1:29" x14ac:dyDescent="0.25">
      <c r="A41" s="25" t="s">
        <v>3</v>
      </c>
      <c r="B41" s="7" t="s">
        <v>66</v>
      </c>
      <c r="C41" s="8">
        <v>5.5835823295975501E-2</v>
      </c>
      <c r="D41" s="8">
        <v>7.45936852740159E-2</v>
      </c>
      <c r="E41" s="8">
        <v>3.6241138810855202E-2</v>
      </c>
      <c r="F41" s="8">
        <v>6.1115308988032899E-2</v>
      </c>
      <c r="G41" s="8">
        <v>6.3577531786207203E-2</v>
      </c>
      <c r="H41" s="8">
        <v>4.45516981265867E-2</v>
      </c>
      <c r="I41" s="8">
        <v>5.2482015091563902E-2</v>
      </c>
      <c r="J41" s="8">
        <v>8.1874089623029805E-2</v>
      </c>
      <c r="K41" s="8">
        <v>2.38131351697345E-2</v>
      </c>
      <c r="L41" s="8">
        <v>5.6018006909795998E-2</v>
      </c>
      <c r="M41" s="8">
        <v>5.5800325270607902E-2</v>
      </c>
      <c r="N41" s="8">
        <v>4.1479985090200198E-2</v>
      </c>
      <c r="O41" s="8">
        <v>5.9999034102698398E-2</v>
      </c>
      <c r="P41" s="8">
        <v>5.3255062874605297E-2</v>
      </c>
      <c r="Q41" s="8">
        <v>6.4037244020848094E-2</v>
      </c>
      <c r="R41" s="8">
        <v>5.1195861624239503E-2</v>
      </c>
      <c r="S41" s="8">
        <v>7.3039297692308602E-2</v>
      </c>
      <c r="T41" s="8">
        <v>6.6305469657888597E-2</v>
      </c>
      <c r="U41" s="8">
        <v>3.8494458238220799E-2</v>
      </c>
      <c r="V41" s="8">
        <v>5.4411610264739903E-2</v>
      </c>
      <c r="W41" s="8">
        <v>0</v>
      </c>
      <c r="X41" s="8">
        <v>8.4209887306939193E-2</v>
      </c>
      <c r="Y41" s="8">
        <v>5.6287918243853499E-2</v>
      </c>
      <c r="Z41" s="8">
        <v>7.4018381404122105E-2</v>
      </c>
      <c r="AA41" s="8">
        <v>0</v>
      </c>
      <c r="AB41" s="8">
        <v>6.08526457821588E-2</v>
      </c>
      <c r="AC41" s="8">
        <v>4.8069144008851698E-2</v>
      </c>
    </row>
    <row r="42" spans="1:29" x14ac:dyDescent="0.25">
      <c r="A42" s="25" t="s">
        <v>3</v>
      </c>
      <c r="B42" s="7" t="s">
        <v>67</v>
      </c>
      <c r="C42" s="9">
        <v>4.08546385795319E-2</v>
      </c>
      <c r="D42" s="9">
        <v>4.52445819298333E-2</v>
      </c>
      <c r="E42" s="9">
        <v>3.62688518327582E-2</v>
      </c>
      <c r="F42" s="9">
        <v>6.3764960287077802E-2</v>
      </c>
      <c r="G42" s="9">
        <v>4.3554408384163898E-2</v>
      </c>
      <c r="H42" s="9">
        <v>2.32695373143781E-2</v>
      </c>
      <c r="I42" s="9">
        <v>2.3407719909505E-2</v>
      </c>
      <c r="J42" s="9">
        <v>4.7977120385486502E-2</v>
      </c>
      <c r="K42" s="9">
        <v>5.9667735731795797E-2</v>
      </c>
      <c r="L42" s="9">
        <v>4.8430192061048399E-2</v>
      </c>
      <c r="M42" s="9">
        <v>2.64150988708091E-2</v>
      </c>
      <c r="N42" s="9">
        <v>1.5800219278711499E-2</v>
      </c>
      <c r="O42" s="9">
        <v>3.5476223949149302E-2</v>
      </c>
      <c r="P42" s="9">
        <v>4.62259615833127E-2</v>
      </c>
      <c r="Q42" s="9">
        <v>4.7017476123324201E-2</v>
      </c>
      <c r="R42" s="9">
        <v>5.6021537569200697E-2</v>
      </c>
      <c r="S42" s="9">
        <v>4.2768513626909803E-2</v>
      </c>
      <c r="T42" s="9">
        <v>2.8309629384863502E-2</v>
      </c>
      <c r="U42" s="9">
        <v>3.9984316373709201E-2</v>
      </c>
      <c r="V42" s="9">
        <v>2.6712309518001999E-2</v>
      </c>
      <c r="W42" s="9">
        <v>3.5811186740341297E-2</v>
      </c>
      <c r="X42" s="9">
        <v>3.3532222990574803E-2</v>
      </c>
      <c r="Y42" s="9">
        <v>4.1283540061718402E-2</v>
      </c>
      <c r="Z42" s="9">
        <v>2.68521918863876E-2</v>
      </c>
      <c r="AA42" s="9">
        <v>4.6116256011615397E-2</v>
      </c>
      <c r="AB42" s="9">
        <v>4.1651560955205197E-2</v>
      </c>
      <c r="AC42" s="9">
        <v>3.9620901383202199E-2</v>
      </c>
    </row>
    <row r="43" spans="1:29" x14ac:dyDescent="0.25">
      <c r="A43" s="25" t="s">
        <v>3</v>
      </c>
      <c r="B43" s="7" t="s">
        <v>68</v>
      </c>
      <c r="C43" s="8">
        <v>5.5745448369681301E-3</v>
      </c>
      <c r="D43" s="8">
        <v>9.2602239770439906E-3</v>
      </c>
      <c r="E43" s="8">
        <v>1.7244408140404399E-3</v>
      </c>
      <c r="F43" s="8">
        <v>5.9120344046128398E-3</v>
      </c>
      <c r="G43" s="8">
        <v>6.6639098725860997E-3</v>
      </c>
      <c r="H43" s="8">
        <v>4.2493615205055398E-3</v>
      </c>
      <c r="I43" s="8">
        <v>1.4716930479693999E-2</v>
      </c>
      <c r="J43" s="8">
        <v>3.8901550551595902E-3</v>
      </c>
      <c r="K43" s="8">
        <v>5.3595462928726599E-3</v>
      </c>
      <c r="L43" s="8">
        <v>5.8080235318947104E-3</v>
      </c>
      <c r="M43" s="8">
        <v>6.89419845636168E-3</v>
      </c>
      <c r="N43" s="8">
        <v>0</v>
      </c>
      <c r="O43" s="8">
        <v>7.0860432233667003E-3</v>
      </c>
      <c r="P43" s="8">
        <v>5.3255542838634897E-3</v>
      </c>
      <c r="Q43" s="8">
        <v>2.9431748270837602E-3</v>
      </c>
      <c r="R43" s="8">
        <v>9.1829074689837205E-3</v>
      </c>
      <c r="S43" s="8">
        <v>0</v>
      </c>
      <c r="T43" s="8">
        <v>0</v>
      </c>
      <c r="U43" s="8">
        <v>0</v>
      </c>
      <c r="V43" s="8">
        <v>1.8255135624232199E-2</v>
      </c>
      <c r="W43" s="8">
        <v>3.6374440247397402E-2</v>
      </c>
      <c r="X43" s="8">
        <v>0</v>
      </c>
      <c r="Y43" s="8">
        <v>3.0230510206397899E-3</v>
      </c>
      <c r="Z43" s="8">
        <v>0</v>
      </c>
      <c r="AA43" s="8">
        <v>0</v>
      </c>
      <c r="AB43" s="8">
        <v>7.9788704439839701E-3</v>
      </c>
      <c r="AC43" s="8">
        <v>1.85234299647255E-3</v>
      </c>
    </row>
    <row r="44" spans="1:29" x14ac:dyDescent="0.25">
      <c r="A44" s="25" t="s">
        <v>3</v>
      </c>
      <c r="B44" s="7" t="s">
        <v>48</v>
      </c>
      <c r="C44" s="9">
        <v>0.19278781927712799</v>
      </c>
      <c r="D44" s="9">
        <v>0.123645414618997</v>
      </c>
      <c r="E44" s="9">
        <v>0.26501479298045699</v>
      </c>
      <c r="F44" s="9">
        <v>0.18217212201385199</v>
      </c>
      <c r="G44" s="9">
        <v>0.16943326030039199</v>
      </c>
      <c r="H44" s="9">
        <v>0.22338802942160399</v>
      </c>
      <c r="I44" s="9">
        <v>0.25612953804640598</v>
      </c>
      <c r="J44" s="9">
        <v>0.160661206752585</v>
      </c>
      <c r="K44" s="9">
        <v>8.6649381040984297E-2</v>
      </c>
      <c r="L44" s="9">
        <v>0.17284602265305299</v>
      </c>
      <c r="M44" s="9">
        <v>0.22252615034140799</v>
      </c>
      <c r="N44" s="9">
        <v>0.23374699460763601</v>
      </c>
      <c r="O44" s="9">
        <v>0.191787358809652</v>
      </c>
      <c r="P44" s="9">
        <v>0.18529506634631099</v>
      </c>
      <c r="Q44" s="9">
        <v>0.15908529507143301</v>
      </c>
      <c r="R44" s="9">
        <v>0.17653846111115901</v>
      </c>
      <c r="S44" s="9">
        <v>0.20486292601511699</v>
      </c>
      <c r="T44" s="9">
        <v>0.26549738832513098</v>
      </c>
      <c r="U44" s="9">
        <v>0.18539095592253299</v>
      </c>
      <c r="V44" s="9">
        <v>0.198268074783121</v>
      </c>
      <c r="W44" s="9">
        <v>0.124476535151563</v>
      </c>
      <c r="X44" s="9">
        <v>0.24100488750064</v>
      </c>
      <c r="Y44" s="9">
        <v>0.15990211586982001</v>
      </c>
      <c r="Z44" s="9">
        <v>0.29673664269593802</v>
      </c>
      <c r="AA44" s="9">
        <v>0.19477416093691299</v>
      </c>
      <c r="AB44" s="9">
        <v>0.19322398875744901</v>
      </c>
      <c r="AC44" s="9">
        <v>0.192112573446165</v>
      </c>
    </row>
    <row r="45" spans="1:29" x14ac:dyDescent="0.25">
      <c r="A45" s="25" t="s">
        <v>3</v>
      </c>
      <c r="B45" s="15" t="s">
        <v>49</v>
      </c>
      <c r="C45" s="8">
        <v>0.54769212011805901</v>
      </c>
      <c r="D45" s="8">
        <v>0.59818079803638602</v>
      </c>
      <c r="E45" s="8">
        <v>0.49495104999830702</v>
      </c>
      <c r="F45" s="8">
        <v>0.54448289293472796</v>
      </c>
      <c r="G45" s="8">
        <v>0.58528746688018696</v>
      </c>
      <c r="H45" s="8">
        <v>0.51158332833254305</v>
      </c>
      <c r="I45" s="8">
        <v>0.46358942916166901</v>
      </c>
      <c r="J45" s="8">
        <v>0.56495590381724403</v>
      </c>
      <c r="K45" s="8">
        <v>0.64122317844278498</v>
      </c>
      <c r="L45" s="8">
        <v>0.55147584201840005</v>
      </c>
      <c r="M45" s="8">
        <v>0.544546624534756</v>
      </c>
      <c r="N45" s="8">
        <v>0.50686905592916898</v>
      </c>
      <c r="O45" s="8">
        <v>0.53483088452438099</v>
      </c>
      <c r="P45" s="8">
        <v>0.56032917171337804</v>
      </c>
      <c r="Q45" s="8">
        <v>0.590204542251898</v>
      </c>
      <c r="R45" s="8">
        <v>0.58890669845847099</v>
      </c>
      <c r="S45" s="8">
        <v>0.54421194935206996</v>
      </c>
      <c r="T45" s="8">
        <v>0.53668223895744904</v>
      </c>
      <c r="U45" s="8">
        <v>0.56347457755969799</v>
      </c>
      <c r="V45" s="8">
        <v>0.49391313718376301</v>
      </c>
      <c r="W45" s="8">
        <v>0.42600598183732602</v>
      </c>
      <c r="X45" s="8">
        <v>0.41077254392538598</v>
      </c>
      <c r="Y45" s="8">
        <v>0.58959354674596898</v>
      </c>
      <c r="Z45" s="8">
        <v>0.49067832788624999</v>
      </c>
      <c r="AA45" s="8">
        <v>0.59066145289452399</v>
      </c>
      <c r="AB45" s="8">
        <v>0.53220746222769399</v>
      </c>
      <c r="AC45" s="8">
        <v>0.57166433999159605</v>
      </c>
    </row>
    <row r="46" spans="1:29" x14ac:dyDescent="0.25">
      <c r="A46" s="25" t="s">
        <v>3</v>
      </c>
      <c r="B46" s="15" t="s">
        <v>50</v>
      </c>
      <c r="C46" s="9">
        <v>4.64291834165E-2</v>
      </c>
      <c r="D46" s="9">
        <v>5.4504805906877299E-2</v>
      </c>
      <c r="E46" s="9">
        <v>3.7993292646798599E-2</v>
      </c>
      <c r="F46" s="9">
        <v>6.96769946916906E-2</v>
      </c>
      <c r="G46" s="9">
        <v>5.0218318256750001E-2</v>
      </c>
      <c r="H46" s="9">
        <v>2.75188988348837E-2</v>
      </c>
      <c r="I46" s="9">
        <v>3.81246503891991E-2</v>
      </c>
      <c r="J46" s="9">
        <v>5.18672754406461E-2</v>
      </c>
      <c r="K46" s="9">
        <v>6.5027282024668398E-2</v>
      </c>
      <c r="L46" s="9">
        <v>5.4238215592943097E-2</v>
      </c>
      <c r="M46" s="9">
        <v>3.3309297327170799E-2</v>
      </c>
      <c r="N46" s="9">
        <v>1.5800219278711499E-2</v>
      </c>
      <c r="O46" s="9">
        <v>4.2562267172516002E-2</v>
      </c>
      <c r="P46" s="9">
        <v>5.1551515867176198E-2</v>
      </c>
      <c r="Q46" s="9">
        <v>4.9960650950407998E-2</v>
      </c>
      <c r="R46" s="9">
        <v>6.52044450381844E-2</v>
      </c>
      <c r="S46" s="9">
        <v>4.2768513626909803E-2</v>
      </c>
      <c r="T46" s="9">
        <v>2.8309629384863502E-2</v>
      </c>
      <c r="U46" s="9">
        <v>3.9984316373709201E-2</v>
      </c>
      <c r="V46" s="9">
        <v>4.4967445142234198E-2</v>
      </c>
      <c r="W46" s="9">
        <v>7.2185626987738699E-2</v>
      </c>
      <c r="X46" s="9">
        <v>3.3532222990574803E-2</v>
      </c>
      <c r="Y46" s="9">
        <v>4.4306591082358203E-2</v>
      </c>
      <c r="Z46" s="9">
        <v>2.68521918863876E-2</v>
      </c>
      <c r="AA46" s="9">
        <v>4.6116256011615397E-2</v>
      </c>
      <c r="AB46" s="9">
        <v>4.9630431399189198E-2</v>
      </c>
      <c r="AC46" s="9">
        <v>4.1473244379674798E-2</v>
      </c>
    </row>
    <row r="47" spans="1:29" x14ac:dyDescent="0.25">
      <c r="A47" s="25" t="s">
        <v>3</v>
      </c>
      <c r="B47" s="10" t="s">
        <v>41</v>
      </c>
      <c r="C47" s="16">
        <v>1088.9011215311</v>
      </c>
      <c r="D47" s="16">
        <v>556.330045317599</v>
      </c>
      <c r="E47" s="16">
        <v>532.57107621349996</v>
      </c>
      <c r="F47" s="16">
        <v>264.8494629663</v>
      </c>
      <c r="G47" s="16">
        <v>415.24767073809898</v>
      </c>
      <c r="H47" s="16">
        <v>408.80398782670102</v>
      </c>
      <c r="I47" s="16">
        <v>231.60939152380001</v>
      </c>
      <c r="J47" s="16">
        <v>243.0717980112</v>
      </c>
      <c r="K47" s="16">
        <v>147.69327630449999</v>
      </c>
      <c r="L47" s="16">
        <v>564.00518538040001</v>
      </c>
      <c r="M47" s="16">
        <v>271.23963312580003</v>
      </c>
      <c r="N47" s="16">
        <v>59.846446882800002</v>
      </c>
      <c r="O47" s="16">
        <v>351.4220750289</v>
      </c>
      <c r="P47" s="16">
        <v>672.2184998747</v>
      </c>
      <c r="Q47" s="16">
        <v>268.95070731639998</v>
      </c>
      <c r="R47" s="16">
        <v>170.51235051520001</v>
      </c>
      <c r="S47" s="16">
        <v>84.844004111399997</v>
      </c>
      <c r="T47" s="16">
        <v>171.83450166610001</v>
      </c>
      <c r="U47" s="16">
        <v>185.50142205949999</v>
      </c>
      <c r="V47" s="16">
        <v>100.9458496684</v>
      </c>
      <c r="W47" s="16">
        <v>51.409172135200002</v>
      </c>
      <c r="X47" s="16">
        <v>54.903114058900002</v>
      </c>
      <c r="Y47" s="16">
        <v>261.84439035119999</v>
      </c>
      <c r="Z47" s="16">
        <v>78.398080235199998</v>
      </c>
      <c r="AA47" s="16">
        <v>87.091426541399997</v>
      </c>
      <c r="AB47" s="16">
        <v>661.56722440329997</v>
      </c>
      <c r="AC47" s="16">
        <v>427.33389712779899</v>
      </c>
    </row>
    <row r="48" spans="1:29" s="12" customFormat="1" x14ac:dyDescent="0.2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37.35" customHeight="1" x14ac:dyDescent="0.25">
      <c r="A49" s="24" t="s">
        <v>69</v>
      </c>
      <c r="B49" s="7" t="s">
        <v>70</v>
      </c>
      <c r="C49" s="9">
        <v>0.79824979214230996</v>
      </c>
      <c r="D49" s="9">
        <v>0.78833212896829896</v>
      </c>
      <c r="E49" s="9">
        <v>0.810770662284376</v>
      </c>
      <c r="F49" s="9">
        <v>0.76634571861224399</v>
      </c>
      <c r="G49" s="9">
        <v>0.82477023080004597</v>
      </c>
      <c r="H49" s="9">
        <v>0.78942903759816496</v>
      </c>
      <c r="I49" s="9">
        <v>0.75318109322255</v>
      </c>
      <c r="J49" s="9">
        <v>0.83032334548411102</v>
      </c>
      <c r="K49" s="9">
        <v>0.81529671182482999</v>
      </c>
      <c r="L49" s="9">
        <v>0.80422932999552499</v>
      </c>
      <c r="M49" s="9">
        <v>0.76510919634511099</v>
      </c>
      <c r="N49" s="9">
        <v>0.78966127321341295</v>
      </c>
      <c r="O49" s="9">
        <v>0.77220053927079102</v>
      </c>
      <c r="P49" s="9">
        <v>0.81117210114881599</v>
      </c>
      <c r="Q49" s="9">
        <v>0.82371831755259495</v>
      </c>
      <c r="R49" s="9">
        <v>0.75705634382012199</v>
      </c>
      <c r="S49" s="9">
        <v>0.75910756469926399</v>
      </c>
      <c r="T49" s="9">
        <v>0.86580943170744595</v>
      </c>
      <c r="U49" s="9">
        <v>0.86317999553567804</v>
      </c>
      <c r="V49" s="9">
        <v>0.65502600222428198</v>
      </c>
      <c r="W49" s="9">
        <v>0.66450331393330497</v>
      </c>
      <c r="X49" s="9">
        <v>0.75186236051394595</v>
      </c>
      <c r="Y49" s="9">
        <v>0.82487147981751596</v>
      </c>
      <c r="Z49" s="9">
        <v>0.93320984368715298</v>
      </c>
      <c r="AA49" s="9">
        <v>0.87855155265832596</v>
      </c>
      <c r="AB49" s="9">
        <v>0.76009935668107798</v>
      </c>
      <c r="AC49" s="9">
        <v>0.85323501564424398</v>
      </c>
    </row>
    <row r="50" spans="1:29" x14ac:dyDescent="0.25">
      <c r="A50" s="25" t="s">
        <v>3</v>
      </c>
      <c r="B50" s="7" t="s">
        <v>53</v>
      </c>
      <c r="C50" s="8">
        <v>3.7193056075944898E-2</v>
      </c>
      <c r="D50" s="8">
        <v>4.4613382830011303E-2</v>
      </c>
      <c r="E50" s="8">
        <v>2.7825027935727099E-2</v>
      </c>
      <c r="F50" s="8">
        <v>6.6259786769072501E-2</v>
      </c>
      <c r="G50" s="8">
        <v>4.0517664349010898E-2</v>
      </c>
      <c r="H50" s="8">
        <v>1.32871950416216E-2</v>
      </c>
      <c r="I50" s="8">
        <v>3.3282943744644501E-2</v>
      </c>
      <c r="J50" s="8">
        <v>4.43009026351271E-2</v>
      </c>
      <c r="K50" s="8">
        <v>0</v>
      </c>
      <c r="L50" s="8">
        <v>3.0955667823473101E-2</v>
      </c>
      <c r="M50" s="8">
        <v>3.2341299100510097E-2</v>
      </c>
      <c r="N50" s="8">
        <v>0</v>
      </c>
      <c r="O50" s="8">
        <v>5.1108189856862503E-2</v>
      </c>
      <c r="P50" s="8">
        <v>3.3386380286787302E-2</v>
      </c>
      <c r="Q50" s="8">
        <v>2.7559054302974399E-2</v>
      </c>
      <c r="R50" s="8">
        <v>4.3072973419835202E-2</v>
      </c>
      <c r="S50" s="8">
        <v>2.0020151525747099E-2</v>
      </c>
      <c r="T50" s="8">
        <v>2.92587088539508E-2</v>
      </c>
      <c r="U50" s="8">
        <v>8.5476204082004806E-2</v>
      </c>
      <c r="V50" s="8">
        <v>1.85403336038895E-2</v>
      </c>
      <c r="W50" s="8">
        <v>0</v>
      </c>
      <c r="X50" s="8">
        <v>0</v>
      </c>
      <c r="Y50" s="8">
        <v>2.83363268463954E-2</v>
      </c>
      <c r="Z50" s="8">
        <v>0</v>
      </c>
      <c r="AA50" s="8">
        <v>8.9072344226360595E-2</v>
      </c>
      <c r="AB50" s="8">
        <v>3.7560341561850598E-2</v>
      </c>
      <c r="AC50" s="8">
        <v>3.6663697124011997E-2</v>
      </c>
    </row>
    <row r="51" spans="1:29" ht="26.85" customHeight="1" x14ac:dyDescent="0.25">
      <c r="A51" s="25" t="s">
        <v>3</v>
      </c>
      <c r="B51" s="7" t="s">
        <v>54</v>
      </c>
      <c r="C51" s="9">
        <v>6.5745022416252297E-2</v>
      </c>
      <c r="D51" s="9">
        <v>7.7755080140255201E-2</v>
      </c>
      <c r="E51" s="9">
        <v>5.0582542049408298E-2</v>
      </c>
      <c r="F51" s="9">
        <v>7.0745969938831504E-2</v>
      </c>
      <c r="G51" s="9">
        <v>6.4676812219620197E-2</v>
      </c>
      <c r="H51" s="9">
        <v>6.3538100819374596E-2</v>
      </c>
      <c r="I51" s="9">
        <v>5.7965669132827302E-2</v>
      </c>
      <c r="J51" s="9">
        <v>6.0149074019180397E-2</v>
      </c>
      <c r="K51" s="9">
        <v>4.6977258703711E-2</v>
      </c>
      <c r="L51" s="9">
        <v>6.2969877551429396E-2</v>
      </c>
      <c r="M51" s="9">
        <v>6.9172892905342204E-2</v>
      </c>
      <c r="N51" s="9">
        <v>5.6568344977743303E-2</v>
      </c>
      <c r="O51" s="9">
        <v>5.6950623136170803E-2</v>
      </c>
      <c r="P51" s="9">
        <v>7.1122541514953397E-2</v>
      </c>
      <c r="Q51" s="9">
        <v>0.120707071095601</v>
      </c>
      <c r="R51" s="9">
        <v>1.85450532532778E-2</v>
      </c>
      <c r="S51" s="9">
        <v>5.9930388082123198E-2</v>
      </c>
      <c r="T51" s="9">
        <v>2.9567254086955999E-2</v>
      </c>
      <c r="U51" s="9">
        <v>6.8110919757363303E-2</v>
      </c>
      <c r="V51" s="9">
        <v>7.4430733289150203E-2</v>
      </c>
      <c r="W51" s="9">
        <v>8.5030378543161006E-2</v>
      </c>
      <c r="X51" s="9">
        <v>0</v>
      </c>
      <c r="Y51" s="9">
        <v>0.12411148008322199</v>
      </c>
      <c r="Z51" s="9">
        <v>0</v>
      </c>
      <c r="AA51" s="9">
        <v>0.13839623683321101</v>
      </c>
      <c r="AB51" s="9">
        <v>3.6721525731573099E-2</v>
      </c>
      <c r="AC51" s="9">
        <v>0.107575828086516</v>
      </c>
    </row>
    <row r="52" spans="1:29" ht="26.85" customHeight="1" x14ac:dyDescent="0.25">
      <c r="A52" s="25" t="s">
        <v>3</v>
      </c>
      <c r="B52" s="7" t="s">
        <v>55</v>
      </c>
      <c r="C52" s="8">
        <v>8.1251462208515104E-2</v>
      </c>
      <c r="D52" s="8">
        <v>8.7510857570823303E-2</v>
      </c>
      <c r="E52" s="8">
        <v>7.3349088925193595E-2</v>
      </c>
      <c r="F52" s="8">
        <v>8.2388573498197004E-2</v>
      </c>
      <c r="G52" s="8">
        <v>4.8066886417596502E-2</v>
      </c>
      <c r="H52" s="8">
        <v>0.11903131402776899</v>
      </c>
      <c r="I52" s="8">
        <v>0.106363428363993</v>
      </c>
      <c r="J52" s="8">
        <v>5.7987439528012302E-2</v>
      </c>
      <c r="K52" s="8">
        <v>7.5080404635466405E-2</v>
      </c>
      <c r="L52" s="8">
        <v>5.73566183145836E-2</v>
      </c>
      <c r="M52" s="8">
        <v>0.106989460796222</v>
      </c>
      <c r="N52" s="8">
        <v>3.1172191503675999E-2</v>
      </c>
      <c r="O52" s="8">
        <v>7.7673354420054699E-2</v>
      </c>
      <c r="P52" s="8">
        <v>8.7379165898705993E-2</v>
      </c>
      <c r="Q52" s="8">
        <v>0.13607481216550901</v>
      </c>
      <c r="R52" s="8">
        <v>5.5381783755935901E-2</v>
      </c>
      <c r="S52" s="8">
        <v>3.9742123837243702E-2</v>
      </c>
      <c r="T52" s="8">
        <v>5.6967588541679097E-2</v>
      </c>
      <c r="U52" s="8">
        <v>8.5308989805888802E-2</v>
      </c>
      <c r="V52" s="8">
        <v>6.8754936354554999E-2</v>
      </c>
      <c r="W52" s="8">
        <v>8.5030378543161006E-2</v>
      </c>
      <c r="X52" s="8">
        <v>0</v>
      </c>
      <c r="Y52" s="8">
        <v>0.129770267131252</v>
      </c>
      <c r="Z52" s="8">
        <v>1.5818233347685399E-2</v>
      </c>
      <c r="AA52" s="8">
        <v>0.118196088502122</v>
      </c>
      <c r="AB52" s="8">
        <v>6.1728651136328298E-2</v>
      </c>
      <c r="AC52" s="8">
        <v>0.10938917852058901</v>
      </c>
    </row>
    <row r="53" spans="1:29" ht="26.85" customHeight="1" x14ac:dyDescent="0.25">
      <c r="A53" s="25" t="s">
        <v>3</v>
      </c>
      <c r="B53" s="7" t="s">
        <v>56</v>
      </c>
      <c r="C53" s="9">
        <v>0.256650417908798</v>
      </c>
      <c r="D53" s="9">
        <v>0.279935560147342</v>
      </c>
      <c r="E53" s="9">
        <v>0.227253347541229</v>
      </c>
      <c r="F53" s="9">
        <v>0.31403378100478602</v>
      </c>
      <c r="G53" s="9">
        <v>0.244320071107065</v>
      </c>
      <c r="H53" s="9">
        <v>0.23141213228239599</v>
      </c>
      <c r="I53" s="9">
        <v>0.227948841531804</v>
      </c>
      <c r="J53" s="9">
        <v>0.24820078544586299</v>
      </c>
      <c r="K53" s="9">
        <v>0.26949927796297402</v>
      </c>
      <c r="L53" s="9">
        <v>0.23038419822981199</v>
      </c>
      <c r="M53" s="9">
        <v>0.282135289771067</v>
      </c>
      <c r="N53" s="9">
        <v>0.15307169750779601</v>
      </c>
      <c r="O53" s="9">
        <v>0.25332591229332302</v>
      </c>
      <c r="P53" s="9">
        <v>0.263822435610782</v>
      </c>
      <c r="Q53" s="9">
        <v>0.23019422416761501</v>
      </c>
      <c r="R53" s="9">
        <v>0.31750537515573501</v>
      </c>
      <c r="S53" s="9">
        <v>0.15990467756250301</v>
      </c>
      <c r="T53" s="9">
        <v>0.292196902989522</v>
      </c>
      <c r="U53" s="9">
        <v>0.26869641192447502</v>
      </c>
      <c r="V53" s="9">
        <v>0.27717961210092101</v>
      </c>
      <c r="W53" s="9">
        <v>0.16917322973458601</v>
      </c>
      <c r="X53" s="9">
        <v>0.20835555053156199</v>
      </c>
      <c r="Y53" s="9">
        <v>0.23073778987758101</v>
      </c>
      <c r="Z53" s="9">
        <v>0.37278411836797798</v>
      </c>
      <c r="AA53" s="9">
        <v>0.26845094816387899</v>
      </c>
      <c r="AB53" s="9">
        <v>0.25359990184921699</v>
      </c>
      <c r="AC53" s="9">
        <v>0.26104704681498098</v>
      </c>
    </row>
    <row r="54" spans="1:29" ht="26.85" customHeight="1" x14ac:dyDescent="0.25">
      <c r="A54" s="25" t="s">
        <v>3</v>
      </c>
      <c r="B54" s="7" t="s">
        <v>57</v>
      </c>
      <c r="C54" s="8">
        <v>0.25980714122569998</v>
      </c>
      <c r="D54" s="8">
        <v>0.25461214618244199</v>
      </c>
      <c r="E54" s="8">
        <v>0.26636572838318201</v>
      </c>
      <c r="F54" s="8">
        <v>0.40709549971826797</v>
      </c>
      <c r="G54" s="8">
        <v>0.26308306854837799</v>
      </c>
      <c r="H54" s="8">
        <v>0.15444074444445799</v>
      </c>
      <c r="I54" s="8">
        <v>0.29962238562313898</v>
      </c>
      <c r="J54" s="8">
        <v>0.22296739363677801</v>
      </c>
      <c r="K54" s="8">
        <v>0.20621127688584301</v>
      </c>
      <c r="L54" s="8">
        <v>0.27915608578743401</v>
      </c>
      <c r="M54" s="8">
        <v>0.17379391252611801</v>
      </c>
      <c r="N54" s="8">
        <v>0.29750767404318401</v>
      </c>
      <c r="O54" s="8">
        <v>0.368804745475727</v>
      </c>
      <c r="P54" s="8">
        <v>0.19956574890290801</v>
      </c>
      <c r="Q54" s="8">
        <v>0.18706225000260501</v>
      </c>
      <c r="R54" s="8">
        <v>0.24885422280702299</v>
      </c>
      <c r="S54" s="8">
        <v>0.35748791900987498</v>
      </c>
      <c r="T54" s="8">
        <v>0.26313133936960398</v>
      </c>
      <c r="U54" s="8">
        <v>0.26184847197246502</v>
      </c>
      <c r="V54" s="8">
        <v>0.34783654876186598</v>
      </c>
      <c r="W54" s="8">
        <v>0.32326121996566098</v>
      </c>
      <c r="X54" s="8">
        <v>0.34131503146257303</v>
      </c>
      <c r="Y54" s="8">
        <v>0.18026433475349099</v>
      </c>
      <c r="Z54" s="8">
        <v>0.13389968919829401</v>
      </c>
      <c r="AA54" s="8">
        <v>0.25738963105546703</v>
      </c>
      <c r="AB54" s="8">
        <v>0.308793785100894</v>
      </c>
      <c r="AC54" s="8">
        <v>0.189203974328056</v>
      </c>
    </row>
    <row r="55" spans="1:29" x14ac:dyDescent="0.25">
      <c r="A55" s="25" t="s">
        <v>3</v>
      </c>
      <c r="B55" s="7" t="s">
        <v>48</v>
      </c>
      <c r="C55" s="9">
        <v>2.8136728790099399E-2</v>
      </c>
      <c r="D55" s="9">
        <v>1.9788216090575999E-2</v>
      </c>
      <c r="E55" s="9">
        <v>3.8676574876424799E-2</v>
      </c>
      <c r="F55" s="9">
        <v>1.90620669827547E-2</v>
      </c>
      <c r="G55" s="9">
        <v>4.0141671381856897E-2</v>
      </c>
      <c r="H55" s="9">
        <v>2.0442971633207501E-2</v>
      </c>
      <c r="I55" s="9">
        <v>2.5880646842369501E-2</v>
      </c>
      <c r="J55" s="9">
        <v>2.6631059275102401E-2</v>
      </c>
      <c r="K55" s="9">
        <v>7.9011143466119205E-3</v>
      </c>
      <c r="L55" s="9">
        <v>2.9094141311496399E-2</v>
      </c>
      <c r="M55" s="9">
        <v>2.23114171321739E-2</v>
      </c>
      <c r="N55" s="9">
        <v>3.0217615824845199E-2</v>
      </c>
      <c r="O55" s="9">
        <v>4.7349112331611697E-3</v>
      </c>
      <c r="P55" s="9">
        <v>3.9753481273424401E-2</v>
      </c>
      <c r="Q55" s="9">
        <v>4.0467547283219302E-2</v>
      </c>
      <c r="R55" s="9">
        <v>1.8333989916642299E-2</v>
      </c>
      <c r="S55" s="9">
        <v>3.9742123837243702E-2</v>
      </c>
      <c r="T55" s="9">
        <v>2.2840039731660398E-2</v>
      </c>
      <c r="U55" s="9">
        <v>8.51404200832734E-3</v>
      </c>
      <c r="V55" s="9">
        <v>1.85403336038895E-2</v>
      </c>
      <c r="W55" s="9">
        <v>8.2843608974085103E-2</v>
      </c>
      <c r="X55" s="9">
        <v>4.19278989341514E-2</v>
      </c>
      <c r="Y55" s="9">
        <v>4.16088895461664E-2</v>
      </c>
      <c r="Z55" s="9">
        <v>3.08808822595723E-2</v>
      </c>
      <c r="AA55" s="9">
        <v>0</v>
      </c>
      <c r="AB55" s="9">
        <v>2.6040617985230202E-2</v>
      </c>
      <c r="AC55" s="9">
        <v>3.11577983977495E-2</v>
      </c>
    </row>
    <row r="56" spans="1:29" x14ac:dyDescent="0.25">
      <c r="A56" s="25" t="s">
        <v>3</v>
      </c>
      <c r="B56" s="10" t="s">
        <v>41</v>
      </c>
      <c r="C56" s="16">
        <v>596.38256385030002</v>
      </c>
      <c r="D56" s="16">
        <v>332.78595047969901</v>
      </c>
      <c r="E56" s="16">
        <v>263.59661337059998</v>
      </c>
      <c r="F56" s="16">
        <v>144.2060017881</v>
      </c>
      <c r="G56" s="16">
        <v>243.03925733419999</v>
      </c>
      <c r="H56" s="16">
        <v>209.137304728001</v>
      </c>
      <c r="I56" s="16">
        <v>107.371665605</v>
      </c>
      <c r="J56" s="16">
        <v>137.3248473379</v>
      </c>
      <c r="K56" s="16">
        <v>94.704352066599995</v>
      </c>
      <c r="L56" s="16">
        <v>311.03523451040002</v>
      </c>
      <c r="M56" s="16">
        <v>147.70262665870001</v>
      </c>
      <c r="N56" s="16">
        <v>30.3343120322</v>
      </c>
      <c r="O56" s="16">
        <v>187.95137922910001</v>
      </c>
      <c r="P56" s="16">
        <v>376.6636352452</v>
      </c>
      <c r="Q56" s="16">
        <v>158.73592909999999</v>
      </c>
      <c r="R56" s="16">
        <v>100.41586538830001</v>
      </c>
      <c r="S56" s="16">
        <v>46.173120868300003</v>
      </c>
      <c r="T56" s="16">
        <v>92.220525084299993</v>
      </c>
      <c r="U56" s="16">
        <v>104.5253354317</v>
      </c>
      <c r="V56" s="16">
        <v>49.858481295399997</v>
      </c>
      <c r="W56" s="16">
        <v>21.900614850899998</v>
      </c>
      <c r="X56" s="16">
        <v>22.552691831400001</v>
      </c>
      <c r="Y56" s="16">
        <v>154.3817628027</v>
      </c>
      <c r="Z56" s="16">
        <v>38.468238919299999</v>
      </c>
      <c r="AA56" s="16">
        <v>51.441548535599999</v>
      </c>
      <c r="AB56" s="16">
        <v>352.09101359269999</v>
      </c>
      <c r="AC56" s="16">
        <v>244.29155025759999</v>
      </c>
    </row>
    <row r="57" spans="1:29" s="12" customFormat="1" x14ac:dyDescent="0.25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37.35" customHeight="1" x14ac:dyDescent="0.25">
      <c r="A58" s="24" t="s">
        <v>71</v>
      </c>
      <c r="B58" s="7" t="s">
        <v>59</v>
      </c>
      <c r="C58" s="9">
        <v>0.145980340873578</v>
      </c>
      <c r="D58" s="9">
        <v>0.117584080332353</v>
      </c>
      <c r="E58" s="9">
        <v>0.18853469033518799</v>
      </c>
      <c r="F58" s="9">
        <v>4.8224624144773E-2</v>
      </c>
      <c r="G58" s="9">
        <v>0.14100710132852301</v>
      </c>
      <c r="H58" s="9">
        <v>0.315554624687512</v>
      </c>
      <c r="I58" s="9">
        <v>0.100784866101568</v>
      </c>
      <c r="J58" s="9">
        <v>0.28218979688525297</v>
      </c>
      <c r="K58" s="9">
        <v>0.20991403810318399</v>
      </c>
      <c r="L58" s="9">
        <v>0.18125734789633899</v>
      </c>
      <c r="M58" s="9">
        <v>0.203161083614945</v>
      </c>
      <c r="N58" s="9">
        <v>0</v>
      </c>
      <c r="O58" s="9">
        <v>6.1802038125254699E-2</v>
      </c>
      <c r="P58" s="9">
        <v>0.18629671626914501</v>
      </c>
      <c r="Q58" s="9">
        <v>8.1241705261843197E-2</v>
      </c>
      <c r="R58" s="9">
        <v>0</v>
      </c>
      <c r="S58" s="9">
        <v>0.245251710564582</v>
      </c>
      <c r="T58" s="9">
        <v>0.19002556756505901</v>
      </c>
      <c r="U58" s="9">
        <v>0.227543009454034</v>
      </c>
      <c r="V58" s="9">
        <v>0.20193317039752101</v>
      </c>
      <c r="W58" s="9">
        <v>0.25480628858833199</v>
      </c>
      <c r="X58" s="9">
        <v>0.50210814502201995</v>
      </c>
      <c r="Y58" s="9">
        <v>9.4095357909392899E-2</v>
      </c>
      <c r="Z58" s="9">
        <v>0</v>
      </c>
      <c r="AA58" s="9">
        <v>0.191988553437687</v>
      </c>
      <c r="AB58" s="9">
        <v>0.16804499604526599</v>
      </c>
      <c r="AC58" s="9">
        <v>0.10510288845233599</v>
      </c>
    </row>
    <row r="59" spans="1:29" x14ac:dyDescent="0.25">
      <c r="A59" s="25" t="s">
        <v>3</v>
      </c>
      <c r="B59" s="7" t="s">
        <v>60</v>
      </c>
      <c r="C59" s="8">
        <v>0.62361279606563202</v>
      </c>
      <c r="D59" s="8">
        <v>0.61659344656636805</v>
      </c>
      <c r="E59" s="8">
        <v>0.63413192238337901</v>
      </c>
      <c r="F59" s="8">
        <v>0.641149730390701</v>
      </c>
      <c r="G59" s="8">
        <v>0.61323480536054098</v>
      </c>
      <c r="H59" s="8">
        <v>0.61408266240273801</v>
      </c>
      <c r="I59" s="8">
        <v>0.69374283388968605</v>
      </c>
      <c r="J59" s="8">
        <v>0.57226017515062499</v>
      </c>
      <c r="K59" s="8">
        <v>0.63241838178107301</v>
      </c>
      <c r="L59" s="8">
        <v>0.65755534416586503</v>
      </c>
      <c r="M59" s="8">
        <v>0.49456813222968399</v>
      </c>
      <c r="N59" s="8">
        <v>1</v>
      </c>
      <c r="O59" s="8">
        <v>0.75561468391625197</v>
      </c>
      <c r="P59" s="8">
        <v>0.55636776688702205</v>
      </c>
      <c r="Q59" s="8">
        <v>0.75318456736064998</v>
      </c>
      <c r="R59" s="8">
        <v>0.77912428586576699</v>
      </c>
      <c r="S59" s="8">
        <v>0.254748289435418</v>
      </c>
      <c r="T59" s="8">
        <v>0.50230892677211902</v>
      </c>
      <c r="U59" s="8">
        <v>0.77222014573618303</v>
      </c>
      <c r="V59" s="8">
        <v>0.39837190239998099</v>
      </c>
      <c r="W59" s="8">
        <v>0.49609857577913902</v>
      </c>
      <c r="X59" s="8">
        <v>0</v>
      </c>
      <c r="Y59" s="8">
        <v>0.71413467507963602</v>
      </c>
      <c r="Z59" s="8">
        <v>0.28905142351122098</v>
      </c>
      <c r="AA59" s="8">
        <v>0.80801144656231305</v>
      </c>
      <c r="AB59" s="8">
        <v>0.590522448433483</v>
      </c>
      <c r="AC59" s="8">
        <v>0.68491668232219804</v>
      </c>
    </row>
    <row r="60" spans="1:29" ht="26.85" customHeight="1" x14ac:dyDescent="0.25">
      <c r="A60" s="25" t="s">
        <v>3</v>
      </c>
      <c r="B60" s="7" t="s">
        <v>72</v>
      </c>
      <c r="C60" s="9">
        <v>0.42862669809998699</v>
      </c>
      <c r="D60" s="9">
        <v>0.50462921375043501</v>
      </c>
      <c r="E60" s="9">
        <v>0.31473009519147299</v>
      </c>
      <c r="F60" s="9">
        <v>0.36638287451851298</v>
      </c>
      <c r="G60" s="9">
        <v>0.51454728447457398</v>
      </c>
      <c r="H60" s="9">
        <v>0.37146469015351602</v>
      </c>
      <c r="I60" s="9">
        <v>0.69462191260946904</v>
      </c>
      <c r="J60" s="9">
        <v>0.51117818976521601</v>
      </c>
      <c r="K60" s="9">
        <v>0.43452801324658402</v>
      </c>
      <c r="L60" s="9">
        <v>0.44337265965387601</v>
      </c>
      <c r="M60" s="9">
        <v>0.51153622915232899</v>
      </c>
      <c r="N60" s="9">
        <v>0</v>
      </c>
      <c r="O60" s="9">
        <v>0.57695681741032401</v>
      </c>
      <c r="P60" s="9">
        <v>0.37630017273104199</v>
      </c>
      <c r="Q60" s="9">
        <v>0.36946422513924698</v>
      </c>
      <c r="R60" s="9">
        <v>0.22397512712348799</v>
      </c>
      <c r="S60" s="9">
        <v>0.254748289435418</v>
      </c>
      <c r="T60" s="9">
        <v>0.69233449433717797</v>
      </c>
      <c r="U60" s="9">
        <v>0.46908934414007097</v>
      </c>
      <c r="V60" s="9">
        <v>0.60201510040168205</v>
      </c>
      <c r="W60" s="9">
        <v>0.75299655985339098</v>
      </c>
      <c r="X60" s="9">
        <v>0.49789185497798</v>
      </c>
      <c r="Y60" s="9">
        <v>0.351210091816688</v>
      </c>
      <c r="Z60" s="9">
        <v>0.28905142351122098</v>
      </c>
      <c r="AA60" s="9">
        <v>0.24776806476730101</v>
      </c>
      <c r="AB60" s="9">
        <v>0.48705295381048203</v>
      </c>
      <c r="AC60" s="9">
        <v>0.32038496627262297</v>
      </c>
    </row>
    <row r="61" spans="1:29" ht="37.35" customHeight="1" x14ac:dyDescent="0.25">
      <c r="A61" s="25" t="s">
        <v>3</v>
      </c>
      <c r="B61" s="7" t="s">
        <v>61</v>
      </c>
      <c r="C61" s="8">
        <v>0.462741640951702</v>
      </c>
      <c r="D61" s="8">
        <v>0.43906161971548502</v>
      </c>
      <c r="E61" s="8">
        <v>0.49822828178884299</v>
      </c>
      <c r="F61" s="8">
        <v>0.52552827317498696</v>
      </c>
      <c r="G61" s="8">
        <v>0.56890587825035599</v>
      </c>
      <c r="H61" s="8">
        <v>0.16295893045392201</v>
      </c>
      <c r="I61" s="8">
        <v>0.59383704650790103</v>
      </c>
      <c r="J61" s="8">
        <v>0.135607744023203</v>
      </c>
      <c r="K61" s="8">
        <v>0.75797177628120904</v>
      </c>
      <c r="L61" s="8">
        <v>0.39749031425529302</v>
      </c>
      <c r="M61" s="8">
        <v>0.40392075304366898</v>
      </c>
      <c r="N61" s="8">
        <v>0</v>
      </c>
      <c r="O61" s="8">
        <v>0.58224286957011295</v>
      </c>
      <c r="P61" s="8">
        <v>0.42378913202104401</v>
      </c>
      <c r="Q61" s="8">
        <v>0.34126171843936798</v>
      </c>
      <c r="R61" s="8">
        <v>0.58568337903342205</v>
      </c>
      <c r="S61" s="8">
        <v>0.5</v>
      </c>
      <c r="T61" s="8">
        <v>0.18879101349466601</v>
      </c>
      <c r="U61" s="8">
        <v>0.54467713628214898</v>
      </c>
      <c r="V61" s="8">
        <v>0.40596337120088399</v>
      </c>
      <c r="W61" s="8">
        <v>0.74519371141166801</v>
      </c>
      <c r="X61" s="8">
        <v>0.49789185497798</v>
      </c>
      <c r="Y61" s="8">
        <v>0.395254425468202</v>
      </c>
      <c r="Z61" s="8">
        <v>0</v>
      </c>
      <c r="AA61" s="8">
        <v>0.61602289312462699</v>
      </c>
      <c r="AB61" s="8">
        <v>0.49750652349351399</v>
      </c>
      <c r="AC61" s="8">
        <v>0.39833547548139697</v>
      </c>
    </row>
    <row r="62" spans="1:29" ht="26.85" customHeight="1" x14ac:dyDescent="0.25">
      <c r="A62" s="25" t="s">
        <v>3</v>
      </c>
      <c r="B62" s="7" t="s">
        <v>62</v>
      </c>
      <c r="C62" s="9">
        <v>6.7840015718779595E-2</v>
      </c>
      <c r="D62" s="9">
        <v>8.2822088380975004E-2</v>
      </c>
      <c r="E62" s="9">
        <v>4.5388032831783102E-2</v>
      </c>
      <c r="F62" s="9">
        <v>8.4849159048443895E-2</v>
      </c>
      <c r="G62" s="9">
        <v>4.4040931878273598E-2</v>
      </c>
      <c r="H62" s="9">
        <v>8.4053404755500494E-2</v>
      </c>
      <c r="I62" s="9">
        <v>0.104007302810583</v>
      </c>
      <c r="J62" s="9">
        <v>0</v>
      </c>
      <c r="K62" s="9">
        <v>0</v>
      </c>
      <c r="L62" s="9">
        <v>3.0021845084206002E-2</v>
      </c>
      <c r="M62" s="9">
        <v>0.104660514647271</v>
      </c>
      <c r="N62" s="9">
        <v>1</v>
      </c>
      <c r="O62" s="9">
        <v>0</v>
      </c>
      <c r="P62" s="9">
        <v>7.1685659627058501E-2</v>
      </c>
      <c r="Q62" s="9">
        <v>7.0372131631490295E-2</v>
      </c>
      <c r="R62" s="9">
        <v>0.14083253777570101</v>
      </c>
      <c r="S62" s="9">
        <v>0</v>
      </c>
      <c r="T62" s="9">
        <v>0</v>
      </c>
      <c r="U62" s="9">
        <v>0</v>
      </c>
      <c r="V62" s="9">
        <v>0.20232017319918399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0.104458407155006</v>
      </c>
      <c r="AC62" s="9">
        <v>0</v>
      </c>
    </row>
    <row r="63" spans="1:29" x14ac:dyDescent="0.25">
      <c r="A63" s="25" t="s">
        <v>3</v>
      </c>
      <c r="B63" s="7" t="s">
        <v>48</v>
      </c>
      <c r="C63" s="8">
        <v>5.1195925356945497E-2</v>
      </c>
      <c r="D63" s="8">
        <v>4.9357828700457101E-2</v>
      </c>
      <c r="E63" s="8">
        <v>5.3950478455613703E-2</v>
      </c>
      <c r="F63" s="8">
        <v>8.1102613981762606E-2</v>
      </c>
      <c r="G63" s="8">
        <v>5.2349247108152502E-2</v>
      </c>
      <c r="H63" s="8">
        <v>0</v>
      </c>
      <c r="I63" s="8">
        <v>0</v>
      </c>
      <c r="J63" s="8">
        <v>0</v>
      </c>
      <c r="K63" s="8">
        <v>0</v>
      </c>
      <c r="L63" s="8">
        <v>3.56854616814112E-2</v>
      </c>
      <c r="M63" s="8">
        <v>0</v>
      </c>
      <c r="N63" s="8">
        <v>0</v>
      </c>
      <c r="O63" s="8">
        <v>0</v>
      </c>
      <c r="P63" s="8">
        <v>7.4690090773028406E-2</v>
      </c>
      <c r="Q63" s="8">
        <v>8.1241705261843197E-2</v>
      </c>
      <c r="R63" s="8">
        <v>0</v>
      </c>
      <c r="S63" s="8">
        <v>0</v>
      </c>
      <c r="T63" s="8">
        <v>0.30766550566282203</v>
      </c>
      <c r="U63" s="8">
        <v>0</v>
      </c>
      <c r="V63" s="8">
        <v>0</v>
      </c>
      <c r="W63" s="8">
        <v>0</v>
      </c>
      <c r="X63" s="8">
        <v>0</v>
      </c>
      <c r="Y63" s="8">
        <v>9.4095357909392899E-2</v>
      </c>
      <c r="Z63" s="8">
        <v>0.71094857648877896</v>
      </c>
      <c r="AA63" s="8">
        <v>0</v>
      </c>
      <c r="AB63" s="8">
        <v>0</v>
      </c>
      <c r="AC63" s="8">
        <v>0.14604259242044501</v>
      </c>
    </row>
    <row r="64" spans="1:29" x14ac:dyDescent="0.25">
      <c r="A64" s="25" t="s">
        <v>3</v>
      </c>
      <c r="B64" s="10" t="s">
        <v>41</v>
      </c>
      <c r="C64" s="11">
        <v>50.556789893999998</v>
      </c>
      <c r="D64" s="11">
        <v>30.322661140200001</v>
      </c>
      <c r="E64" s="11">
        <v>20.2341287538</v>
      </c>
      <c r="F64" s="11">
        <v>18.453914625199999</v>
      </c>
      <c r="G64" s="11">
        <v>20.853039684500001</v>
      </c>
      <c r="H64" s="11">
        <v>11.2498355843</v>
      </c>
      <c r="I64" s="11">
        <v>8.8300270787000006</v>
      </c>
      <c r="J64" s="11">
        <v>12.6074718993</v>
      </c>
      <c r="K64" s="11">
        <v>9.6040923314000004</v>
      </c>
      <c r="L64" s="11">
        <v>30.5906348402</v>
      </c>
      <c r="M64" s="11">
        <v>9.0348015867000004</v>
      </c>
      <c r="N64" s="11">
        <v>0.94558698379999995</v>
      </c>
      <c r="O64" s="11">
        <v>14.9573202477</v>
      </c>
      <c r="P64" s="11">
        <v>34.653882662500003</v>
      </c>
      <c r="Q64" s="11">
        <v>13.4369524111</v>
      </c>
      <c r="R64" s="11">
        <v>11.1181631875</v>
      </c>
      <c r="S64" s="11">
        <v>3.6286519460000002</v>
      </c>
      <c r="T64" s="11">
        <v>4.8645710577000001</v>
      </c>
      <c r="U64" s="11">
        <v>7.4171475473999999</v>
      </c>
      <c r="V64" s="11">
        <v>4.5392769573000002</v>
      </c>
      <c r="W64" s="11">
        <v>3.7110033235</v>
      </c>
      <c r="X64" s="11">
        <v>1.8410234635</v>
      </c>
      <c r="Y64" s="11">
        <v>11.6014323305</v>
      </c>
      <c r="Z64" s="11">
        <v>2.105160294</v>
      </c>
      <c r="AA64" s="11">
        <v>4.0163305227999997</v>
      </c>
      <c r="AB64" s="11">
        <v>32.833866746699996</v>
      </c>
      <c r="AC64" s="11">
        <v>17.722923147300001</v>
      </c>
    </row>
  </sheetData>
  <mergeCells count="15">
    <mergeCell ref="A39:A47"/>
    <mergeCell ref="A49:A56"/>
    <mergeCell ref="A58:A64"/>
    <mergeCell ref="Q4:X4"/>
    <mergeCell ref="Y4:AC4"/>
    <mergeCell ref="A7:A10"/>
    <mergeCell ref="A12:A20"/>
    <mergeCell ref="A22:A29"/>
    <mergeCell ref="A31:A37"/>
    <mergeCell ref="B4:B6"/>
    <mergeCell ref="D4:E4"/>
    <mergeCell ref="F4:H4"/>
    <mergeCell ref="I4:K4"/>
    <mergeCell ref="L4:M4"/>
    <mergeCell ref="N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SBAB</vt:lpstr>
      <vt:lpstr>KantarSifo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2019-12-04T08:22:58Z</dcterms:modified>
</cp:coreProperties>
</file>