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BAB\Löpande\HPE - Boprisförväntningar\Excel (publicerade)\"/>
    </mc:Choice>
  </mc:AlternateContent>
  <xr:revisionPtr revIDLastSave="0" documentId="13_ncr:1_{0BAD41EF-D6B6-4924-8A9E-9F120F3E9634}" xr6:coauthVersionLast="47" xr6:coauthVersionMax="47" xr10:uidLastSave="{00000000-0000-0000-0000-000000000000}"/>
  <bookViews>
    <workbookView xWindow="-108" yWindow="-108" windowWidth="23256" windowHeight="12720" xr2:uid="{B498D393-803A-4160-B2B5-E91E642941E9}"/>
  </bookViews>
  <sheets>
    <sheet name="SBAB" sheetId="1" r:id="rId1"/>
    <sheet name="Kantar22Q2" sheetId="1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8" i="1" l="1"/>
  <c r="P18" i="1"/>
  <c r="O18" i="1"/>
  <c r="N18" i="1"/>
  <c r="M18" i="1"/>
  <c r="L18" i="1"/>
  <c r="K18" i="1"/>
  <c r="J18" i="1"/>
  <c r="I18" i="1"/>
  <c r="H18" i="1"/>
  <c r="G18" i="1"/>
  <c r="F18" i="1"/>
  <c r="E18" i="1"/>
  <c r="A18" i="1" s="1"/>
  <c r="E17" i="1"/>
  <c r="A17" i="1" s="1"/>
  <c r="E16" i="1"/>
  <c r="A16" i="1" s="1"/>
  <c r="E15" i="1"/>
  <c r="A15" i="1" s="1"/>
  <c r="E14" i="1"/>
  <c r="A14" i="1" s="1"/>
  <c r="C18" i="1" l="1"/>
  <c r="B18" i="1"/>
  <c r="C17" i="1"/>
  <c r="B17" i="1"/>
  <c r="C16" i="1"/>
  <c r="B16" i="1"/>
  <c r="C15" i="1"/>
  <c r="B15" i="1"/>
  <c r="C14" i="1"/>
  <c r="B14" i="1"/>
  <c r="C13" i="1"/>
  <c r="E13" i="1"/>
  <c r="A13" i="1" s="1"/>
  <c r="B13" i="1" l="1"/>
  <c r="C12" i="1"/>
  <c r="E12" i="1"/>
  <c r="A12" i="1" s="1"/>
  <c r="B12" i="1" l="1"/>
  <c r="B11" i="1"/>
  <c r="E11" i="1"/>
  <c r="A11" i="1"/>
  <c r="C11" i="1" l="1"/>
  <c r="B10" i="1" l="1"/>
  <c r="C10" i="1"/>
  <c r="C9" i="1"/>
  <c r="B9" i="1"/>
  <c r="E6" i="1"/>
  <c r="E7" i="1" s="1"/>
  <c r="E8" i="1" s="1"/>
  <c r="E9" i="1" s="1"/>
  <c r="E10" i="1" l="1"/>
  <c r="A10" i="1" s="1"/>
  <c r="A9" i="1"/>
  <c r="A5" i="1"/>
  <c r="C8" i="1"/>
  <c r="B8" i="1"/>
  <c r="C7" i="1"/>
  <c r="B7" i="1"/>
  <c r="C6" i="1"/>
  <c r="B6" i="1"/>
  <c r="C5" i="1"/>
  <c r="B5" i="1"/>
  <c r="A6" i="1" l="1"/>
  <c r="A8" i="1" l="1"/>
  <c r="A7" i="1"/>
</calcChain>
</file>

<file path=xl/sharedStrings.xml><?xml version="1.0" encoding="utf-8"?>
<sst xmlns="http://schemas.openxmlformats.org/spreadsheetml/2006/main" count="225" uniqueCount="87">
  <si>
    <t>Total</t>
  </si>
  <si>
    <t>Weighted by: age groups, gender, NUTS 2</t>
  </si>
  <si>
    <t/>
  </si>
  <si>
    <t>Åldersgrupper</t>
  </si>
  <si>
    <t>Riksområde</t>
  </si>
  <si>
    <t>Storstadsområden</t>
  </si>
  <si>
    <t>35-55 år</t>
  </si>
  <si>
    <t>56-79 år</t>
  </si>
  <si>
    <t>Stockholm</t>
  </si>
  <si>
    <t>Östra Mellansverige</t>
  </si>
  <si>
    <t>Småland med öarna</t>
  </si>
  <si>
    <t>Sydsverige</t>
  </si>
  <si>
    <t>Västsverige</t>
  </si>
  <si>
    <t>Norra Mellansverige</t>
  </si>
  <si>
    <t>Mellersta Norrland</t>
  </si>
  <si>
    <t>Övre Norrland</t>
  </si>
  <si>
    <t>Malmö</t>
  </si>
  <si>
    <t>Göteborg</t>
  </si>
  <si>
    <t>Övriga landet</t>
  </si>
  <si>
    <t>%</t>
  </si>
  <si>
    <t>Är ditt permanentboende idag?</t>
  </si>
  <si>
    <t>Hyrt boende</t>
  </si>
  <si>
    <t>Ägt boende (Bostadsrättslägenhet, villa, gård etc)</t>
  </si>
  <si>
    <t>Annat</t>
  </si>
  <si>
    <t>Bas</t>
  </si>
  <si>
    <t>Hur tror du att priset (marknadsvärdet) på din bostad kommer att utvecklas under det närmaste året?</t>
  </si>
  <si>
    <t>Stå stilla</t>
  </si>
  <si>
    <t>Öka med upp till 5 procent</t>
  </si>
  <si>
    <t>Öka med mer än 5 procent</t>
  </si>
  <si>
    <t>Minska med maximalt 5 procent</t>
  </si>
  <si>
    <t>Minska med mer än 5 procent</t>
  </si>
  <si>
    <t>Vet inte</t>
  </si>
  <si>
    <t>Till följd av ett högt efterfrågetryck i mitt bostadsområde</t>
  </si>
  <si>
    <t>För att bostadsräntorna kommer att sjunka</t>
  </si>
  <si>
    <t>Till följd av politiska åtgärder som till exempel ändrade skatteregler kommer att vidtas</t>
  </si>
  <si>
    <t>Till följd av mildare krav på bankernas kreditgivning (till exempel bolånetak, amorteringskrav)</t>
  </si>
  <si>
    <t>För att min bostad sticker ut positivt jämfört med andra</t>
  </si>
  <si>
    <t>Jag håller på/avser att renovera huset så att det stiger i värde</t>
  </si>
  <si>
    <t>Om du tror att priset (marknadsvärdet) på din bostad kommer att sjunka det närmaste året, varför tror du det?</t>
  </si>
  <si>
    <t>Till följd av svagt efterfrågetryck i mitt bostadsområde</t>
  </si>
  <si>
    <t>För att bostadsräntorna kommer att öka</t>
  </si>
  <si>
    <t>Till följd av stramare krav på bankernas kreditgivning (till exempel bolånetak, amorteringskrav)</t>
  </si>
  <si>
    <t>För att min bostad sticker ut negativt jämfört med andra</t>
  </si>
  <si>
    <t>Till följd av politiska åtgärder, som till exempel ändrade skatteregler</t>
  </si>
  <si>
    <t>Hur tror du att priset (marknadsvärdet) på din bostad kommer att utvecklas under de kommande 3 åren?</t>
  </si>
  <si>
    <t>Öka med upp till 10 procent</t>
  </si>
  <si>
    <t>Öka med mer än 10 procent</t>
  </si>
  <si>
    <t>Minska med maximalt 10 procent</t>
  </si>
  <si>
    <t>Minska med mer än 10 procent</t>
  </si>
  <si>
    <t>Till följd av högt efterfrågetryck i mitt bostadsområde</t>
  </si>
  <si>
    <t>Om du tror att priset (marknadsvärdet) på din bostad kommer att sjunka de kommande 3 åren, varför tror du det?</t>
  </si>
  <si>
    <t>Till följd av politiska åtgärder, som till exempel ändrade skatteregler kommer att vidtas</t>
  </si>
  <si>
    <t>Närmaste året</t>
  </si>
  <si>
    <t>De kommande tre åren</t>
  </si>
  <si>
    <t>SBAB Boprisindikator</t>
  </si>
  <si>
    <t>Ett år</t>
  </si>
  <si>
    <t>Tre år</t>
  </si>
  <si>
    <t>Datum</t>
  </si>
  <si>
    <t>Grundskola (el. motsvarande äldre system)</t>
  </si>
  <si>
    <t>Gymnasium (2-4 år)</t>
  </si>
  <si>
    <t>Personlig månadsinkomst</t>
  </si>
  <si>
    <t>Utbildningsnivå</t>
  </si>
  <si>
    <t>16-34 år</t>
  </si>
  <si>
    <t>Upp till 24.999 kr/månad</t>
  </si>
  <si>
    <t>25.000-34.999 kronor/månad</t>
  </si>
  <si>
    <t>35.000 kr eller mer/månad</t>
  </si>
  <si>
    <t>Övriga</t>
  </si>
  <si>
    <t>Högskola/universitet</t>
  </si>
  <si>
    <t>Om du tror att priset (marknadsvärdet) på din bostad kommer att öka det närmaste året, varför tror du det?</t>
  </si>
  <si>
    <t>Om du tror att priset (marknadsvärdet) på din bostad kommer att öka de de kommande 3 åren, varför tror du det?</t>
  </si>
  <si>
    <t>Kön</t>
  </si>
  <si>
    <t>Man</t>
  </si>
  <si>
    <t>Kvinna</t>
  </si>
  <si>
    <t>I sysselsättning</t>
  </si>
  <si>
    <t>Storstadsregioner (Sth+Gbg+Mlm)</t>
  </si>
  <si>
    <t>Många pratar om att energipriserna kan komma att öka relativt mycket framöver. Om energipriserna ökar relativt mycket i vilken grad bedömer du att det i sin tur också kan bidra till fallande bostadspriser?</t>
  </si>
  <si>
    <t>I hög grad</t>
  </si>
  <si>
    <t>I mindre grad</t>
  </si>
  <si>
    <t>Inte alls</t>
  </si>
  <si>
    <t>När du köpte din nuvarande bostad, hur viktigt var det för dig hur bostaden värmdes upp?</t>
  </si>
  <si>
    <t>Mycket viktigt</t>
  </si>
  <si>
    <t>Något viktigt</t>
  </si>
  <si>
    <t>Inte alls viktigt</t>
  </si>
  <si>
    <t>Vet ej</t>
  </si>
  <si>
    <t>Mycket viktigt + Något viktigt</t>
  </si>
  <si>
    <t>Undersökning om "bostadsprisers utveckling", genomförd v19 2022</t>
  </si>
  <si>
    <t>Sysselsättning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</si>
</sst>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"/>
    <numFmt numFmtId="166" formatCode="yy/mm/dd;@"/>
  </numFmts>
  <fonts count="9">
    <font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</font>
    <font>
      <sz val="9"/>
      <color rgb="FF3F3F3F"/>
      <name val="verdana,geneva,sans-serif"/>
    </font>
    <font>
      <sz val="9"/>
      <color rgb="FF4D4D4D"/>
      <name val="verdana,geneva,sans-serif"/>
    </font>
    <font>
      <i/>
      <sz val="9"/>
      <color rgb="FF3F3F3F"/>
      <name val="verdana,geneva,sans-serif"/>
    </font>
    <font>
      <i/>
      <sz val="9"/>
      <color rgb="FF4D4D4D"/>
      <name val="verdana,geneva,sans-serif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5F5F5"/>
      </patternFill>
    </fill>
    <fill>
      <patternFill patternType="solid">
        <fgColor rgb="FFFCFCFC"/>
      </patternFill>
    </fill>
  </fills>
  <borders count="3">
    <border>
      <left/>
      <right/>
      <top/>
      <bottom/>
      <diagonal/>
    </border>
    <border>
      <left style="thin">
        <color rgb="FFD2D2D2"/>
      </left>
      <right style="thin">
        <color rgb="FFD2D2D2"/>
      </right>
      <top style="thin">
        <color rgb="FFD2D2D2"/>
      </top>
      <bottom style="thin">
        <color rgb="FFD2D2D2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2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164" fontId="3" fillId="0" borderId="0" xfId="0" applyNumberFormat="1" applyFont="1"/>
    <xf numFmtId="166" fontId="1" fillId="0" borderId="0" xfId="0" applyNumberFormat="1" applyFont="1"/>
    <xf numFmtId="166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5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9" fontId="6" fillId="4" borderId="2" xfId="0" applyNumberFormat="1" applyFont="1" applyFill="1" applyBorder="1" applyAlignment="1">
      <alignment horizontal="center" vertical="center" wrapText="1"/>
    </xf>
    <xf numFmtId="9" fontId="6" fillId="2" borderId="2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top" wrapText="1"/>
    </xf>
    <xf numFmtId="3" fontId="8" fillId="2" borderId="2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  <xf numFmtId="3" fontId="8" fillId="0" borderId="2" xfId="0" applyNumberFormat="1" applyFont="1" applyBorder="1" applyAlignment="1">
      <alignment horizontal="center" vertical="center" wrapText="1"/>
    </xf>
    <xf numFmtId="3" fontId="8" fillId="4" borderId="2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F6C0A8ED-A0A1-40E2-82AD-6F8F7ED31BE5}"/>
    <cellStyle name="Normal 3" xfId="2" xr:uid="{3A007924-88AE-4765-898B-99F0187E359C}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B9AD1-D9DB-46E6-BF95-F9C7D0E389D2}">
  <dimension ref="A2:Q22"/>
  <sheetViews>
    <sheetView tabSelected="1" zoomScaleNormal="100" workbookViewId="0"/>
  </sheetViews>
  <sheetFormatPr defaultColWidth="8.77734375" defaultRowHeight="14.4"/>
  <cols>
    <col min="11" max="11" width="8.77734375" customWidth="1"/>
    <col min="17" max="17" width="8.77734375" customWidth="1"/>
  </cols>
  <sheetData>
    <row r="2" spans="1:17">
      <c r="A2" t="s">
        <v>54</v>
      </c>
      <c r="F2" t="s">
        <v>52</v>
      </c>
      <c r="L2" t="s">
        <v>53</v>
      </c>
    </row>
    <row r="3" spans="1:17">
      <c r="A3" s="7" t="s">
        <v>57</v>
      </c>
      <c r="B3" s="7" t="s">
        <v>55</v>
      </c>
      <c r="C3" s="7" t="s">
        <v>56</v>
      </c>
      <c r="E3" s="6" t="s">
        <v>57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26</v>
      </c>
      <c r="M3" t="s">
        <v>45</v>
      </c>
      <c r="N3" t="s">
        <v>46</v>
      </c>
      <c r="O3" t="s">
        <v>47</v>
      </c>
      <c r="P3" t="s">
        <v>48</v>
      </c>
      <c r="Q3" t="s">
        <v>31</v>
      </c>
    </row>
    <row r="4" spans="1:17">
      <c r="A4" s="7"/>
      <c r="B4" s="7"/>
      <c r="C4" s="7"/>
    </row>
    <row r="5" spans="1:17">
      <c r="A5" s="8" t="str">
        <f>_xlfn.CONCAT(YEAR($E5)-2000,"Q",ROUNDUP(MONTH($E5)/3,0))</f>
        <v>19Q1</v>
      </c>
      <c r="B5" s="9">
        <f>100*($G5+$H5-$I5-$J5)</f>
        <v>25.302308052304245</v>
      </c>
      <c r="C5" s="9">
        <f>100*($M5+$N5-$O5-$P5)</f>
        <v>36.770621060624329</v>
      </c>
      <c r="E5" s="4">
        <v>43511</v>
      </c>
      <c r="F5" s="2">
        <v>0.33024231681070804</v>
      </c>
      <c r="G5" s="2">
        <v>0.31580508330714102</v>
      </c>
      <c r="H5" s="2">
        <v>8.5152899932669696E-2</v>
      </c>
      <c r="I5" s="2">
        <v>9.6013547725776402E-2</v>
      </c>
      <c r="J5" s="2">
        <v>5.1921354990991798E-2</v>
      </c>
      <c r="K5" s="2">
        <v>0.120864797232713</v>
      </c>
      <c r="L5" s="2">
        <v>0.23424273134031601</v>
      </c>
      <c r="M5" s="2">
        <v>0.42458971589610994</v>
      </c>
      <c r="N5" s="2">
        <v>4.9604774399231104E-2</v>
      </c>
      <c r="O5" s="2">
        <v>8.4062248689733693E-2</v>
      </c>
      <c r="P5" s="2">
        <v>2.2426030999364101E-2</v>
      </c>
      <c r="Q5" s="2">
        <v>0.185074498675246</v>
      </c>
    </row>
    <row r="6" spans="1:17">
      <c r="A6" s="8" t="str">
        <f t="shared" ref="A6:A18" si="0">_xlfn.CONCAT(YEAR($E6)-2000,"Q",ROUNDUP(MONTH($E6)/3,0))</f>
        <v>19Q2</v>
      </c>
      <c r="B6" s="9">
        <f t="shared" ref="B6:B18" si="1">100*($G6+$H6-$I6-$J6)</f>
        <v>40.903431589336783</v>
      </c>
      <c r="C6" s="9">
        <f t="shared" ref="C6:C18" si="2">100*($M6+$N6-$O6-$P6)</f>
        <v>44.748017627893269</v>
      </c>
      <c r="E6" s="5">
        <f t="shared" ref="E6:E18" si="3">EOMONTH($E5,2)+15</f>
        <v>43600</v>
      </c>
      <c r="F6" s="2">
        <v>0.34869347178849602</v>
      </c>
      <c r="G6" s="2">
        <v>0.372810395206916</v>
      </c>
      <c r="H6" s="2">
        <v>9.9577603331763506E-2</v>
      </c>
      <c r="I6" s="2">
        <v>4.60863119646941E-2</v>
      </c>
      <c r="J6" s="2">
        <v>1.7267370680617601E-2</v>
      </c>
      <c r="K6" s="2">
        <v>0.115564847027514</v>
      </c>
      <c r="L6" s="2">
        <v>0.23102789003171301</v>
      </c>
      <c r="M6" s="2">
        <v>0.45554723428294902</v>
      </c>
      <c r="N6" s="2">
        <v>5.60523487467601E-2</v>
      </c>
      <c r="O6" s="2">
        <v>4.9501057701865303E-2</v>
      </c>
      <c r="P6" s="2">
        <v>1.46183490489111E-2</v>
      </c>
      <c r="Q6" s="2">
        <v>0.193253120187804</v>
      </c>
    </row>
    <row r="7" spans="1:17">
      <c r="A7" s="8" t="str">
        <f t="shared" si="0"/>
        <v>19Q3</v>
      </c>
      <c r="B7" s="9">
        <f t="shared" si="1"/>
        <v>46.1509394820186</v>
      </c>
      <c r="C7" s="9">
        <f t="shared" si="2"/>
        <v>46.808579470069525</v>
      </c>
      <c r="E7" s="5">
        <f t="shared" si="3"/>
        <v>43692</v>
      </c>
      <c r="F7" s="2">
        <v>0.30226590220369798</v>
      </c>
      <c r="G7" s="2">
        <v>0.42888849649855099</v>
      </c>
      <c r="H7" s="2">
        <v>9.9588815390022206E-2</v>
      </c>
      <c r="I7" s="2">
        <v>4.2130475088095198E-2</v>
      </c>
      <c r="J7" s="2">
        <v>2.4837441980291999E-2</v>
      </c>
      <c r="K7" s="2">
        <v>0.10228886883933901</v>
      </c>
      <c r="L7" s="2">
        <v>0.22091586156623899</v>
      </c>
      <c r="M7" s="2">
        <v>0.478696919976487</v>
      </c>
      <c r="N7" s="2">
        <v>4.6612319424578698E-2</v>
      </c>
      <c r="O7" s="2">
        <v>4.2349308144304702E-2</v>
      </c>
      <c r="P7" s="2">
        <v>1.48741365560657E-2</v>
      </c>
      <c r="Q7" s="2">
        <v>0.19655145433232399</v>
      </c>
    </row>
    <row r="8" spans="1:17">
      <c r="A8" s="8" t="str">
        <f t="shared" si="0"/>
        <v>19Q4</v>
      </c>
      <c r="B8" s="9">
        <f t="shared" si="1"/>
        <v>53.007776904481275</v>
      </c>
      <c r="C8" s="9">
        <f t="shared" si="2"/>
        <v>50.126293670155839</v>
      </c>
      <c r="E8" s="5">
        <f t="shared" si="3"/>
        <v>43784</v>
      </c>
      <c r="F8" s="2">
        <v>0.27877669123443</v>
      </c>
      <c r="G8" s="2">
        <v>0.45496870099554798</v>
      </c>
      <c r="H8" s="2">
        <v>0.115873803352857</v>
      </c>
      <c r="I8" s="2">
        <v>2.7720249542913099E-2</v>
      </c>
      <c r="J8" s="2">
        <v>1.30444857606792E-2</v>
      </c>
      <c r="K8" s="2">
        <v>0.10961606911357299</v>
      </c>
      <c r="L8" s="2">
        <v>0.21309087718831299</v>
      </c>
      <c r="M8" s="2">
        <v>0.49185629682208298</v>
      </c>
      <c r="N8" s="2">
        <v>5.5835823295975501E-2</v>
      </c>
      <c r="O8" s="2">
        <v>4.08546385795319E-2</v>
      </c>
      <c r="P8" s="2">
        <v>5.5745448369681301E-3</v>
      </c>
      <c r="Q8" s="2">
        <v>0.19278781927712799</v>
      </c>
    </row>
    <row r="9" spans="1:17">
      <c r="A9" s="8" t="str">
        <f t="shared" si="0"/>
        <v>20Q1</v>
      </c>
      <c r="B9" s="9">
        <f t="shared" si="1"/>
        <v>54.464887503697724</v>
      </c>
      <c r="C9" s="9">
        <f t="shared" si="2"/>
        <v>54.888777537532349</v>
      </c>
      <c r="E9" s="5">
        <f t="shared" si="3"/>
        <v>43876</v>
      </c>
      <c r="F9" s="2">
        <v>0.27178505400535102</v>
      </c>
      <c r="G9" s="2">
        <v>0.45900414982633803</v>
      </c>
      <c r="H9" s="2">
        <v>0.12957202324032699</v>
      </c>
      <c r="I9" s="2">
        <v>3.62368105374214E-2</v>
      </c>
      <c r="J9" s="2">
        <v>7.6904874922663503E-3</v>
      </c>
      <c r="K9" s="2">
        <v>9.5711474898287296E-2</v>
      </c>
      <c r="L9" s="2">
        <v>0.18426363345923899</v>
      </c>
      <c r="M9" s="2">
        <v>0.53214950817165796</v>
      </c>
      <c r="N9" s="2">
        <v>6.6699188991834399E-2</v>
      </c>
      <c r="O9" s="2">
        <v>4.1218074900788E-2</v>
      </c>
      <c r="P9" s="2">
        <v>8.7428468873808497E-3</v>
      </c>
      <c r="Q9" s="2">
        <v>0.16692674758909101</v>
      </c>
    </row>
    <row r="10" spans="1:17">
      <c r="A10" s="8" t="str">
        <f t="shared" si="0"/>
        <v>20Q2</v>
      </c>
      <c r="B10" s="9">
        <f t="shared" si="1"/>
        <v>-6.655310869132383</v>
      </c>
      <c r="C10" s="9">
        <f t="shared" si="2"/>
        <v>41.751527630212394</v>
      </c>
      <c r="E10" s="5">
        <f t="shared" si="3"/>
        <v>43966</v>
      </c>
      <c r="F10" s="2">
        <v>0.32571644058050297</v>
      </c>
      <c r="G10" s="2">
        <v>0.179503595248693</v>
      </c>
      <c r="H10" s="2">
        <v>6.5974373649142201E-2</v>
      </c>
      <c r="I10" s="2">
        <v>0.15667357530566201</v>
      </c>
      <c r="J10" s="2">
        <v>0.15535750228349701</v>
      </c>
      <c r="K10" s="2">
        <v>0.116774512932504</v>
      </c>
      <c r="L10" s="2">
        <v>0.227497003383763</v>
      </c>
      <c r="M10" s="2">
        <v>0.437361580820471</v>
      </c>
      <c r="N10" s="2">
        <v>6.8684450544919604E-2</v>
      </c>
      <c r="O10" s="2">
        <v>6.8624943112650397E-2</v>
      </c>
      <c r="P10" s="2">
        <v>1.99058119506163E-2</v>
      </c>
      <c r="Q10" s="2">
        <v>0.17792621018758101</v>
      </c>
    </row>
    <row r="11" spans="1:17">
      <c r="A11" s="8" t="str">
        <f t="shared" si="0"/>
        <v>20Q3</v>
      </c>
      <c r="B11" s="9">
        <f t="shared" si="1"/>
        <v>46.1509394820186</v>
      </c>
      <c r="C11" s="9">
        <f t="shared" si="2"/>
        <v>46.808579470069525</v>
      </c>
      <c r="E11" s="5">
        <f t="shared" si="3"/>
        <v>44058</v>
      </c>
      <c r="F11" s="2">
        <v>0.30226590220369798</v>
      </c>
      <c r="G11" s="2">
        <v>0.42888849649855099</v>
      </c>
      <c r="H11" s="2">
        <v>9.9588815390022206E-2</v>
      </c>
      <c r="I11" s="2">
        <v>4.2130475088095198E-2</v>
      </c>
      <c r="J11" s="2">
        <v>2.4837441980291999E-2</v>
      </c>
      <c r="K11" s="2">
        <v>0.10228886883933901</v>
      </c>
      <c r="L11" s="2">
        <v>0.22091586156623899</v>
      </c>
      <c r="M11" s="2">
        <v>0.478696919976487</v>
      </c>
      <c r="N11" s="2">
        <v>4.6612319424578698E-2</v>
      </c>
      <c r="O11" s="2">
        <v>4.2349308144304702E-2</v>
      </c>
      <c r="P11" s="2">
        <v>1.48741365560657E-2</v>
      </c>
      <c r="Q11" s="2">
        <v>0.19655145433232399</v>
      </c>
    </row>
    <row r="12" spans="1:17">
      <c r="A12" s="8" t="str">
        <f t="shared" si="0"/>
        <v>20Q4</v>
      </c>
      <c r="B12" s="9">
        <f t="shared" si="1"/>
        <v>66.10758429082837</v>
      </c>
      <c r="C12" s="9">
        <f t="shared" si="2"/>
        <v>64.049419283670062</v>
      </c>
      <c r="E12" s="5">
        <f t="shared" si="3"/>
        <v>44150</v>
      </c>
      <c r="F12" s="2">
        <v>0.204571523341019</v>
      </c>
      <c r="G12" s="2">
        <v>0.50570161240872802</v>
      </c>
      <c r="H12" s="2">
        <v>0.17326054050965001</v>
      </c>
      <c r="I12" s="2">
        <v>1.0817870434023699E-2</v>
      </c>
      <c r="J12" s="2">
        <v>7.0684395760705898E-3</v>
      </c>
      <c r="K12" s="2">
        <v>9.8580013730508398E-2</v>
      </c>
      <c r="L12" s="2">
        <v>0.14236511079988301</v>
      </c>
      <c r="M12" s="2">
        <v>0.57623320842161696</v>
      </c>
      <c r="N12" s="2">
        <v>8.3285408165551494E-2</v>
      </c>
      <c r="O12" s="2">
        <v>1.3495167198736601E-2</v>
      </c>
      <c r="P12" s="2">
        <v>5.5292565517312698E-3</v>
      </c>
      <c r="Q12" s="2">
        <v>0.179091848862478</v>
      </c>
    </row>
    <row r="13" spans="1:17">
      <c r="A13" s="8" t="str">
        <f t="shared" si="0"/>
        <v>21Q1</v>
      </c>
      <c r="B13" s="9">
        <f t="shared" si="1"/>
        <v>66.744424408610087</v>
      </c>
      <c r="C13" s="9">
        <f t="shared" si="2"/>
        <v>66.525656575903639</v>
      </c>
      <c r="E13" s="5">
        <f t="shared" si="3"/>
        <v>44242</v>
      </c>
      <c r="F13" s="2">
        <v>0.17294203186878901</v>
      </c>
      <c r="G13" s="2">
        <v>0.47747692762284699</v>
      </c>
      <c r="H13" s="2">
        <v>0.20957483378317701</v>
      </c>
      <c r="I13" s="2">
        <v>1.37350575161579E-2</v>
      </c>
      <c r="J13" s="2">
        <v>5.8724598037651603E-3</v>
      </c>
      <c r="K13" s="2">
        <v>0.12039868940526401</v>
      </c>
      <c r="L13" s="2">
        <v>0.106087109766028</v>
      </c>
      <c r="M13" s="2">
        <v>0.56545331728617299</v>
      </c>
      <c r="N13" s="2">
        <v>0.117474699148924</v>
      </c>
      <c r="O13" s="2">
        <v>1.34392679566981E-2</v>
      </c>
      <c r="P13" s="2">
        <v>4.2321827193625896E-3</v>
      </c>
      <c r="Q13" s="2">
        <v>0.19331342312281299</v>
      </c>
    </row>
    <row r="14" spans="1:17">
      <c r="A14" s="8" t="str">
        <f t="shared" si="0"/>
        <v>21Q2</v>
      </c>
      <c r="B14" s="9">
        <f t="shared" si="1"/>
        <v>72.178270485486266</v>
      </c>
      <c r="C14" s="9">
        <f t="shared" si="2"/>
        <v>67.091149223049726</v>
      </c>
      <c r="E14" s="5">
        <f t="shared" si="3"/>
        <v>44331</v>
      </c>
      <c r="F14" s="2">
        <v>0.113477220019329</v>
      </c>
      <c r="G14" s="2">
        <v>0.423644966214201</v>
      </c>
      <c r="H14" s="2">
        <v>0.31530884752722299</v>
      </c>
      <c r="I14" s="2">
        <v>1.0578941857936E-2</v>
      </c>
      <c r="J14" s="2">
        <v>6.5921670286254296E-3</v>
      </c>
      <c r="K14" s="2">
        <v>0.130397857352687</v>
      </c>
      <c r="L14" s="2">
        <v>8.4338601857549406E-2</v>
      </c>
      <c r="M14" s="2">
        <v>0.53634012928619401</v>
      </c>
      <c r="N14" s="2">
        <v>0.16013979830521999</v>
      </c>
      <c r="O14" s="2">
        <v>2.1342965500390099E-2</v>
      </c>
      <c r="P14" s="2">
        <v>4.2254698605266698E-3</v>
      </c>
      <c r="Q14" s="2">
        <v>0.19361303519011999</v>
      </c>
    </row>
    <row r="15" spans="1:17">
      <c r="A15" s="8" t="str">
        <f t="shared" si="0"/>
        <v>21Q3</v>
      </c>
      <c r="B15" s="9">
        <f t="shared" si="1"/>
        <v>61.808202934136581</v>
      </c>
      <c r="C15" s="9">
        <f t="shared" si="2"/>
        <v>60.025362392276982</v>
      </c>
      <c r="E15" s="5">
        <f t="shared" si="3"/>
        <v>44423</v>
      </c>
      <c r="F15" s="2">
        <v>0.20520246140745499</v>
      </c>
      <c r="G15" s="2">
        <v>0.479872852881645</v>
      </c>
      <c r="H15" s="2">
        <v>0.173583968940448</v>
      </c>
      <c r="I15" s="2">
        <v>2.5899564739872798E-2</v>
      </c>
      <c r="J15" s="2">
        <v>9.4752277408544205E-3</v>
      </c>
      <c r="K15" s="2">
        <v>0.105965924289724</v>
      </c>
      <c r="L15" s="2">
        <v>0.119023798131189</v>
      </c>
      <c r="M15" s="2">
        <v>0.53960441431370998</v>
      </c>
      <c r="N15" s="2">
        <v>9.4405453303955403E-2</v>
      </c>
      <c r="O15" s="2">
        <v>2.4949095011487801E-2</v>
      </c>
      <c r="P15" s="2">
        <v>8.8071486834077704E-3</v>
      </c>
      <c r="Q15" s="2">
        <v>0.21321009055624901</v>
      </c>
    </row>
    <row r="16" spans="1:17">
      <c r="A16" s="8" t="str">
        <f t="shared" si="0"/>
        <v>21Q4</v>
      </c>
      <c r="B16" s="9">
        <f t="shared" si="1"/>
        <v>61.355981304054765</v>
      </c>
      <c r="C16" s="9">
        <f t="shared" si="2"/>
        <v>58.542653817633628</v>
      </c>
      <c r="E16" s="5">
        <f t="shared" si="3"/>
        <v>44515</v>
      </c>
      <c r="F16" s="2">
        <v>0.208099007215786</v>
      </c>
      <c r="G16" s="2">
        <v>0.46826869828603201</v>
      </c>
      <c r="H16" s="2">
        <v>0.19298102402318501</v>
      </c>
      <c r="I16" s="2">
        <v>2.8140551616013199E-2</v>
      </c>
      <c r="J16" s="2">
        <v>1.95493576526563E-2</v>
      </c>
      <c r="K16" s="2">
        <v>8.2961361206326106E-2</v>
      </c>
      <c r="L16" s="2">
        <v>0.14716235858950899</v>
      </c>
      <c r="M16" s="2">
        <v>0.52937904385829404</v>
      </c>
      <c r="N16" s="2">
        <v>0.10191683782345699</v>
      </c>
      <c r="O16" s="2">
        <v>3.3540525912671003E-2</v>
      </c>
      <c r="P16" s="2">
        <v>1.23288175927437E-2</v>
      </c>
      <c r="Q16" s="2">
        <v>0.175672416223324</v>
      </c>
    </row>
    <row r="17" spans="1:17">
      <c r="A17" s="8" t="str">
        <f t="shared" si="0"/>
        <v>22Q1</v>
      </c>
      <c r="B17" s="9">
        <f t="shared" si="1"/>
        <v>52.328348154714497</v>
      </c>
      <c r="C17" s="9">
        <f t="shared" si="2"/>
        <v>57.412719951035577</v>
      </c>
      <c r="E17" s="5">
        <f t="shared" si="3"/>
        <v>44607</v>
      </c>
      <c r="F17" s="2">
        <v>0.26176079809574798</v>
      </c>
      <c r="G17" s="2">
        <v>0.42446204796440901</v>
      </c>
      <c r="H17" s="2">
        <v>0.16162904800338501</v>
      </c>
      <c r="I17" s="2">
        <v>4.2296652270606201E-2</v>
      </c>
      <c r="J17" s="2">
        <v>2.0510962150042899E-2</v>
      </c>
      <c r="K17" s="2">
        <v>8.9340491515809597E-2</v>
      </c>
      <c r="L17" s="2">
        <v>0.154745755392381</v>
      </c>
      <c r="M17" s="2">
        <v>0.53253714843461997</v>
      </c>
      <c r="N17" s="2">
        <v>9.3589648864879096E-2</v>
      </c>
      <c r="O17" s="2">
        <v>4.4387689346382798E-2</v>
      </c>
      <c r="P17" s="2">
        <v>7.6119084427604504E-3</v>
      </c>
      <c r="Q17" s="2">
        <v>0.167127849518975</v>
      </c>
    </row>
    <row r="18" spans="1:17">
      <c r="A18" s="8" t="str">
        <f t="shared" si="0"/>
        <v>22Q2</v>
      </c>
      <c r="B18" s="9">
        <f t="shared" si="1"/>
        <v>13.240100649017117</v>
      </c>
      <c r="C18" s="9">
        <f t="shared" si="2"/>
        <v>29.699234718216637</v>
      </c>
      <c r="E18" s="5">
        <f t="shared" si="3"/>
        <v>44696</v>
      </c>
      <c r="F18" s="3">
        <f>Kantar22Q2!$C$12</f>
        <v>0.30438764666450202</v>
      </c>
      <c r="G18" s="3">
        <f>Kantar22Q2!$C$13</f>
        <v>0.24178179058912999</v>
      </c>
      <c r="H18" s="3">
        <f>Kantar22Q2!$C$14</f>
        <v>0.117342537888941</v>
      </c>
      <c r="I18" s="3">
        <f>Kantar22Q2!$C$15</f>
        <v>0.14160723341770501</v>
      </c>
      <c r="J18" s="3">
        <f>Kantar22Q2!$C$16</f>
        <v>8.5116088570194801E-2</v>
      </c>
      <c r="K18" s="3">
        <f>Kantar22Q2!$C$17</f>
        <v>0.109764702869527</v>
      </c>
      <c r="L18" s="3">
        <f>Kantar22Q2!$C$37</f>
        <v>0.22700688060624299</v>
      </c>
      <c r="M18" s="3">
        <f>Kantar22Q2!$C$38</f>
        <v>0.384283177529811</v>
      </c>
      <c r="N18" s="3">
        <f>Kantar22Q2!$C$39</f>
        <v>6.4405370013923394E-2</v>
      </c>
      <c r="O18" s="3">
        <f>Kantar22Q2!$C$40</f>
        <v>0.120835246470089</v>
      </c>
      <c r="P18" s="3">
        <f>Kantar22Q2!$C$41</f>
        <v>3.0860953891479002E-2</v>
      </c>
      <c r="Q18" s="3">
        <f>Kantar22Q2!$C$42</f>
        <v>0.17260837148845401</v>
      </c>
    </row>
    <row r="19" spans="1:17">
      <c r="E19" s="1"/>
    </row>
    <row r="20" spans="1:17">
      <c r="E20" s="1"/>
    </row>
    <row r="21" spans="1:17">
      <c r="E21" s="1"/>
    </row>
    <row r="22" spans="1:17">
      <c r="E22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11DDB-410B-487C-AA12-F9E75FBA799C}">
  <dimension ref="A1:AC73"/>
  <sheetViews>
    <sheetView workbookViewId="0"/>
  </sheetViews>
  <sheetFormatPr defaultColWidth="9.109375" defaultRowHeight="14.4"/>
  <cols>
    <col min="1" max="1" width="76.33203125" style="10" bestFit="1" customWidth="1"/>
    <col min="2" max="2" width="43.109375" style="10" bestFit="1" customWidth="1"/>
    <col min="3" max="29" width="15.6640625" style="10" customWidth="1"/>
    <col min="30" max="256" width="9.109375" style="10"/>
    <col min="257" max="257" width="76.33203125" style="10" bestFit="1" customWidth="1"/>
    <col min="258" max="258" width="43.109375" style="10" bestFit="1" customWidth="1"/>
    <col min="259" max="285" width="15.6640625" style="10" customWidth="1"/>
    <col min="286" max="512" width="9.109375" style="10"/>
    <col min="513" max="513" width="76.33203125" style="10" bestFit="1" customWidth="1"/>
    <col min="514" max="514" width="43.109375" style="10" bestFit="1" customWidth="1"/>
    <col min="515" max="541" width="15.6640625" style="10" customWidth="1"/>
    <col min="542" max="768" width="9.109375" style="10"/>
    <col min="769" max="769" width="76.33203125" style="10" bestFit="1" customWidth="1"/>
    <col min="770" max="770" width="43.109375" style="10" bestFit="1" customWidth="1"/>
    <col min="771" max="797" width="15.6640625" style="10" customWidth="1"/>
    <col min="798" max="1024" width="9.109375" style="10"/>
    <col min="1025" max="1025" width="76.33203125" style="10" bestFit="1" customWidth="1"/>
    <col min="1026" max="1026" width="43.109375" style="10" bestFit="1" customWidth="1"/>
    <col min="1027" max="1053" width="15.6640625" style="10" customWidth="1"/>
    <col min="1054" max="1280" width="9.109375" style="10"/>
    <col min="1281" max="1281" width="76.33203125" style="10" bestFit="1" customWidth="1"/>
    <col min="1282" max="1282" width="43.109375" style="10" bestFit="1" customWidth="1"/>
    <col min="1283" max="1309" width="15.6640625" style="10" customWidth="1"/>
    <col min="1310" max="1536" width="9.109375" style="10"/>
    <col min="1537" max="1537" width="76.33203125" style="10" bestFit="1" customWidth="1"/>
    <col min="1538" max="1538" width="43.109375" style="10" bestFit="1" customWidth="1"/>
    <col min="1539" max="1565" width="15.6640625" style="10" customWidth="1"/>
    <col min="1566" max="1792" width="9.109375" style="10"/>
    <col min="1793" max="1793" width="76.33203125" style="10" bestFit="1" customWidth="1"/>
    <col min="1794" max="1794" width="43.109375" style="10" bestFit="1" customWidth="1"/>
    <col min="1795" max="1821" width="15.6640625" style="10" customWidth="1"/>
    <col min="1822" max="2048" width="9.109375" style="10"/>
    <col min="2049" max="2049" width="76.33203125" style="10" bestFit="1" customWidth="1"/>
    <col min="2050" max="2050" width="43.109375" style="10" bestFit="1" customWidth="1"/>
    <col min="2051" max="2077" width="15.6640625" style="10" customWidth="1"/>
    <col min="2078" max="2304" width="9.109375" style="10"/>
    <col min="2305" max="2305" width="76.33203125" style="10" bestFit="1" customWidth="1"/>
    <col min="2306" max="2306" width="43.109375" style="10" bestFit="1" customWidth="1"/>
    <col min="2307" max="2333" width="15.6640625" style="10" customWidth="1"/>
    <col min="2334" max="2560" width="9.109375" style="10"/>
    <col min="2561" max="2561" width="76.33203125" style="10" bestFit="1" customWidth="1"/>
    <col min="2562" max="2562" width="43.109375" style="10" bestFit="1" customWidth="1"/>
    <col min="2563" max="2589" width="15.6640625" style="10" customWidth="1"/>
    <col min="2590" max="2816" width="9.109375" style="10"/>
    <col min="2817" max="2817" width="76.33203125" style="10" bestFit="1" customWidth="1"/>
    <col min="2818" max="2818" width="43.109375" style="10" bestFit="1" customWidth="1"/>
    <col min="2819" max="2845" width="15.6640625" style="10" customWidth="1"/>
    <col min="2846" max="3072" width="9.109375" style="10"/>
    <col min="3073" max="3073" width="76.33203125" style="10" bestFit="1" customWidth="1"/>
    <col min="3074" max="3074" width="43.109375" style="10" bestFit="1" customWidth="1"/>
    <col min="3075" max="3101" width="15.6640625" style="10" customWidth="1"/>
    <col min="3102" max="3328" width="9.109375" style="10"/>
    <col min="3329" max="3329" width="76.33203125" style="10" bestFit="1" customWidth="1"/>
    <col min="3330" max="3330" width="43.109375" style="10" bestFit="1" customWidth="1"/>
    <col min="3331" max="3357" width="15.6640625" style="10" customWidth="1"/>
    <col min="3358" max="3584" width="9.109375" style="10"/>
    <col min="3585" max="3585" width="76.33203125" style="10" bestFit="1" customWidth="1"/>
    <col min="3586" max="3586" width="43.109375" style="10" bestFit="1" customWidth="1"/>
    <col min="3587" max="3613" width="15.6640625" style="10" customWidth="1"/>
    <col min="3614" max="3840" width="9.109375" style="10"/>
    <col min="3841" max="3841" width="76.33203125" style="10" bestFit="1" customWidth="1"/>
    <col min="3842" max="3842" width="43.109375" style="10" bestFit="1" customWidth="1"/>
    <col min="3843" max="3869" width="15.6640625" style="10" customWidth="1"/>
    <col min="3870" max="4096" width="9.109375" style="10"/>
    <col min="4097" max="4097" width="76.33203125" style="10" bestFit="1" customWidth="1"/>
    <col min="4098" max="4098" width="43.109375" style="10" bestFit="1" customWidth="1"/>
    <col min="4099" max="4125" width="15.6640625" style="10" customWidth="1"/>
    <col min="4126" max="4352" width="9.109375" style="10"/>
    <col min="4353" max="4353" width="76.33203125" style="10" bestFit="1" customWidth="1"/>
    <col min="4354" max="4354" width="43.109375" style="10" bestFit="1" customWidth="1"/>
    <col min="4355" max="4381" width="15.6640625" style="10" customWidth="1"/>
    <col min="4382" max="4608" width="9.109375" style="10"/>
    <col min="4609" max="4609" width="76.33203125" style="10" bestFit="1" customWidth="1"/>
    <col min="4610" max="4610" width="43.109375" style="10" bestFit="1" customWidth="1"/>
    <col min="4611" max="4637" width="15.6640625" style="10" customWidth="1"/>
    <col min="4638" max="4864" width="9.109375" style="10"/>
    <col min="4865" max="4865" width="76.33203125" style="10" bestFit="1" customWidth="1"/>
    <col min="4866" max="4866" width="43.109375" style="10" bestFit="1" customWidth="1"/>
    <col min="4867" max="4893" width="15.6640625" style="10" customWidth="1"/>
    <col min="4894" max="5120" width="9.109375" style="10"/>
    <col min="5121" max="5121" width="76.33203125" style="10" bestFit="1" customWidth="1"/>
    <col min="5122" max="5122" width="43.109375" style="10" bestFit="1" customWidth="1"/>
    <col min="5123" max="5149" width="15.6640625" style="10" customWidth="1"/>
    <col min="5150" max="5376" width="9.109375" style="10"/>
    <col min="5377" max="5377" width="76.33203125" style="10" bestFit="1" customWidth="1"/>
    <col min="5378" max="5378" width="43.109375" style="10" bestFit="1" customWidth="1"/>
    <col min="5379" max="5405" width="15.6640625" style="10" customWidth="1"/>
    <col min="5406" max="5632" width="9.109375" style="10"/>
    <col min="5633" max="5633" width="76.33203125" style="10" bestFit="1" customWidth="1"/>
    <col min="5634" max="5634" width="43.109375" style="10" bestFit="1" customWidth="1"/>
    <col min="5635" max="5661" width="15.6640625" style="10" customWidth="1"/>
    <col min="5662" max="5888" width="9.109375" style="10"/>
    <col min="5889" max="5889" width="76.33203125" style="10" bestFit="1" customWidth="1"/>
    <col min="5890" max="5890" width="43.109375" style="10" bestFit="1" customWidth="1"/>
    <col min="5891" max="5917" width="15.6640625" style="10" customWidth="1"/>
    <col min="5918" max="6144" width="9.109375" style="10"/>
    <col min="6145" max="6145" width="76.33203125" style="10" bestFit="1" customWidth="1"/>
    <col min="6146" max="6146" width="43.109375" style="10" bestFit="1" customWidth="1"/>
    <col min="6147" max="6173" width="15.6640625" style="10" customWidth="1"/>
    <col min="6174" max="6400" width="9.109375" style="10"/>
    <col min="6401" max="6401" width="76.33203125" style="10" bestFit="1" customWidth="1"/>
    <col min="6402" max="6402" width="43.109375" style="10" bestFit="1" customWidth="1"/>
    <col min="6403" max="6429" width="15.6640625" style="10" customWidth="1"/>
    <col min="6430" max="6656" width="9.109375" style="10"/>
    <col min="6657" max="6657" width="76.33203125" style="10" bestFit="1" customWidth="1"/>
    <col min="6658" max="6658" width="43.109375" style="10" bestFit="1" customWidth="1"/>
    <col min="6659" max="6685" width="15.6640625" style="10" customWidth="1"/>
    <col min="6686" max="6912" width="9.109375" style="10"/>
    <col min="6913" max="6913" width="76.33203125" style="10" bestFit="1" customWidth="1"/>
    <col min="6914" max="6914" width="43.109375" style="10" bestFit="1" customWidth="1"/>
    <col min="6915" max="6941" width="15.6640625" style="10" customWidth="1"/>
    <col min="6942" max="7168" width="9.109375" style="10"/>
    <col min="7169" max="7169" width="76.33203125" style="10" bestFit="1" customWidth="1"/>
    <col min="7170" max="7170" width="43.109375" style="10" bestFit="1" customWidth="1"/>
    <col min="7171" max="7197" width="15.6640625" style="10" customWidth="1"/>
    <col min="7198" max="7424" width="9.109375" style="10"/>
    <col min="7425" max="7425" width="76.33203125" style="10" bestFit="1" customWidth="1"/>
    <col min="7426" max="7426" width="43.109375" style="10" bestFit="1" customWidth="1"/>
    <col min="7427" max="7453" width="15.6640625" style="10" customWidth="1"/>
    <col min="7454" max="7680" width="9.109375" style="10"/>
    <col min="7681" max="7681" width="76.33203125" style="10" bestFit="1" customWidth="1"/>
    <col min="7682" max="7682" width="43.109375" style="10" bestFit="1" customWidth="1"/>
    <col min="7683" max="7709" width="15.6640625" style="10" customWidth="1"/>
    <col min="7710" max="7936" width="9.109375" style="10"/>
    <col min="7937" max="7937" width="76.33203125" style="10" bestFit="1" customWidth="1"/>
    <col min="7938" max="7938" width="43.109375" style="10" bestFit="1" customWidth="1"/>
    <col min="7939" max="7965" width="15.6640625" style="10" customWidth="1"/>
    <col min="7966" max="8192" width="9.109375" style="10"/>
    <col min="8193" max="8193" width="76.33203125" style="10" bestFit="1" customWidth="1"/>
    <col min="8194" max="8194" width="43.109375" style="10" bestFit="1" customWidth="1"/>
    <col min="8195" max="8221" width="15.6640625" style="10" customWidth="1"/>
    <col min="8222" max="8448" width="9.109375" style="10"/>
    <col min="8449" max="8449" width="76.33203125" style="10" bestFit="1" customWidth="1"/>
    <col min="8450" max="8450" width="43.109375" style="10" bestFit="1" customWidth="1"/>
    <col min="8451" max="8477" width="15.6640625" style="10" customWidth="1"/>
    <col min="8478" max="8704" width="9.109375" style="10"/>
    <col min="8705" max="8705" width="76.33203125" style="10" bestFit="1" customWidth="1"/>
    <col min="8706" max="8706" width="43.109375" style="10" bestFit="1" customWidth="1"/>
    <col min="8707" max="8733" width="15.6640625" style="10" customWidth="1"/>
    <col min="8734" max="8960" width="9.109375" style="10"/>
    <col min="8961" max="8961" width="76.33203125" style="10" bestFit="1" customWidth="1"/>
    <col min="8962" max="8962" width="43.109375" style="10" bestFit="1" customWidth="1"/>
    <col min="8963" max="8989" width="15.6640625" style="10" customWidth="1"/>
    <col min="8990" max="9216" width="9.109375" style="10"/>
    <col min="9217" max="9217" width="76.33203125" style="10" bestFit="1" customWidth="1"/>
    <col min="9218" max="9218" width="43.109375" style="10" bestFit="1" customWidth="1"/>
    <col min="9219" max="9245" width="15.6640625" style="10" customWidth="1"/>
    <col min="9246" max="9472" width="9.109375" style="10"/>
    <col min="9473" max="9473" width="76.33203125" style="10" bestFit="1" customWidth="1"/>
    <col min="9474" max="9474" width="43.109375" style="10" bestFit="1" customWidth="1"/>
    <col min="9475" max="9501" width="15.6640625" style="10" customWidth="1"/>
    <col min="9502" max="9728" width="9.109375" style="10"/>
    <col min="9729" max="9729" width="76.33203125" style="10" bestFit="1" customWidth="1"/>
    <col min="9730" max="9730" width="43.109375" style="10" bestFit="1" customWidth="1"/>
    <col min="9731" max="9757" width="15.6640625" style="10" customWidth="1"/>
    <col min="9758" max="9984" width="9.109375" style="10"/>
    <col min="9985" max="9985" width="76.33203125" style="10" bestFit="1" customWidth="1"/>
    <col min="9986" max="9986" width="43.109375" style="10" bestFit="1" customWidth="1"/>
    <col min="9987" max="10013" width="15.6640625" style="10" customWidth="1"/>
    <col min="10014" max="10240" width="9.109375" style="10"/>
    <col min="10241" max="10241" width="76.33203125" style="10" bestFit="1" customWidth="1"/>
    <col min="10242" max="10242" width="43.109375" style="10" bestFit="1" customWidth="1"/>
    <col min="10243" max="10269" width="15.6640625" style="10" customWidth="1"/>
    <col min="10270" max="10496" width="9.109375" style="10"/>
    <col min="10497" max="10497" width="76.33203125" style="10" bestFit="1" customWidth="1"/>
    <col min="10498" max="10498" width="43.109375" style="10" bestFit="1" customWidth="1"/>
    <col min="10499" max="10525" width="15.6640625" style="10" customWidth="1"/>
    <col min="10526" max="10752" width="9.109375" style="10"/>
    <col min="10753" max="10753" width="76.33203125" style="10" bestFit="1" customWidth="1"/>
    <col min="10754" max="10754" width="43.109375" style="10" bestFit="1" customWidth="1"/>
    <col min="10755" max="10781" width="15.6640625" style="10" customWidth="1"/>
    <col min="10782" max="11008" width="9.109375" style="10"/>
    <col min="11009" max="11009" width="76.33203125" style="10" bestFit="1" customWidth="1"/>
    <col min="11010" max="11010" width="43.109375" style="10" bestFit="1" customWidth="1"/>
    <col min="11011" max="11037" width="15.6640625" style="10" customWidth="1"/>
    <col min="11038" max="11264" width="9.109375" style="10"/>
    <col min="11265" max="11265" width="76.33203125" style="10" bestFit="1" customWidth="1"/>
    <col min="11266" max="11266" width="43.109375" style="10" bestFit="1" customWidth="1"/>
    <col min="11267" max="11293" width="15.6640625" style="10" customWidth="1"/>
    <col min="11294" max="11520" width="9.109375" style="10"/>
    <col min="11521" max="11521" width="76.33203125" style="10" bestFit="1" customWidth="1"/>
    <col min="11522" max="11522" width="43.109375" style="10" bestFit="1" customWidth="1"/>
    <col min="11523" max="11549" width="15.6640625" style="10" customWidth="1"/>
    <col min="11550" max="11776" width="9.109375" style="10"/>
    <col min="11777" max="11777" width="76.33203125" style="10" bestFit="1" customWidth="1"/>
    <col min="11778" max="11778" width="43.109375" style="10" bestFit="1" customWidth="1"/>
    <col min="11779" max="11805" width="15.6640625" style="10" customWidth="1"/>
    <col min="11806" max="12032" width="9.109375" style="10"/>
    <col min="12033" max="12033" width="76.33203125" style="10" bestFit="1" customWidth="1"/>
    <col min="12034" max="12034" width="43.109375" style="10" bestFit="1" customWidth="1"/>
    <col min="12035" max="12061" width="15.6640625" style="10" customWidth="1"/>
    <col min="12062" max="12288" width="9.109375" style="10"/>
    <col min="12289" max="12289" width="76.33203125" style="10" bestFit="1" customWidth="1"/>
    <col min="12290" max="12290" width="43.109375" style="10" bestFit="1" customWidth="1"/>
    <col min="12291" max="12317" width="15.6640625" style="10" customWidth="1"/>
    <col min="12318" max="12544" width="9.109375" style="10"/>
    <col min="12545" max="12545" width="76.33203125" style="10" bestFit="1" customWidth="1"/>
    <col min="12546" max="12546" width="43.109375" style="10" bestFit="1" customWidth="1"/>
    <col min="12547" max="12573" width="15.6640625" style="10" customWidth="1"/>
    <col min="12574" max="12800" width="9.109375" style="10"/>
    <col min="12801" max="12801" width="76.33203125" style="10" bestFit="1" customWidth="1"/>
    <col min="12802" max="12802" width="43.109375" style="10" bestFit="1" customWidth="1"/>
    <col min="12803" max="12829" width="15.6640625" style="10" customWidth="1"/>
    <col min="12830" max="13056" width="9.109375" style="10"/>
    <col min="13057" max="13057" width="76.33203125" style="10" bestFit="1" customWidth="1"/>
    <col min="13058" max="13058" width="43.109375" style="10" bestFit="1" customWidth="1"/>
    <col min="13059" max="13085" width="15.6640625" style="10" customWidth="1"/>
    <col min="13086" max="13312" width="9.109375" style="10"/>
    <col min="13313" max="13313" width="76.33203125" style="10" bestFit="1" customWidth="1"/>
    <col min="13314" max="13314" width="43.109375" style="10" bestFit="1" customWidth="1"/>
    <col min="13315" max="13341" width="15.6640625" style="10" customWidth="1"/>
    <col min="13342" max="13568" width="9.109375" style="10"/>
    <col min="13569" max="13569" width="76.33203125" style="10" bestFit="1" customWidth="1"/>
    <col min="13570" max="13570" width="43.109375" style="10" bestFit="1" customWidth="1"/>
    <col min="13571" max="13597" width="15.6640625" style="10" customWidth="1"/>
    <col min="13598" max="13824" width="9.109375" style="10"/>
    <col min="13825" max="13825" width="76.33203125" style="10" bestFit="1" customWidth="1"/>
    <col min="13826" max="13826" width="43.109375" style="10" bestFit="1" customWidth="1"/>
    <col min="13827" max="13853" width="15.6640625" style="10" customWidth="1"/>
    <col min="13854" max="14080" width="9.109375" style="10"/>
    <col min="14081" max="14081" width="76.33203125" style="10" bestFit="1" customWidth="1"/>
    <col min="14082" max="14082" width="43.109375" style="10" bestFit="1" customWidth="1"/>
    <col min="14083" max="14109" width="15.6640625" style="10" customWidth="1"/>
    <col min="14110" max="14336" width="9.109375" style="10"/>
    <col min="14337" max="14337" width="76.33203125" style="10" bestFit="1" customWidth="1"/>
    <col min="14338" max="14338" width="43.109375" style="10" bestFit="1" customWidth="1"/>
    <col min="14339" max="14365" width="15.6640625" style="10" customWidth="1"/>
    <col min="14366" max="14592" width="9.109375" style="10"/>
    <col min="14593" max="14593" width="76.33203125" style="10" bestFit="1" customWidth="1"/>
    <col min="14594" max="14594" width="43.109375" style="10" bestFit="1" customWidth="1"/>
    <col min="14595" max="14621" width="15.6640625" style="10" customWidth="1"/>
    <col min="14622" max="14848" width="9.109375" style="10"/>
    <col min="14849" max="14849" width="76.33203125" style="10" bestFit="1" customWidth="1"/>
    <col min="14850" max="14850" width="43.109375" style="10" bestFit="1" customWidth="1"/>
    <col min="14851" max="14877" width="15.6640625" style="10" customWidth="1"/>
    <col min="14878" max="15104" width="9.109375" style="10"/>
    <col min="15105" max="15105" width="76.33203125" style="10" bestFit="1" customWidth="1"/>
    <col min="15106" max="15106" width="43.109375" style="10" bestFit="1" customWidth="1"/>
    <col min="15107" max="15133" width="15.6640625" style="10" customWidth="1"/>
    <col min="15134" max="15360" width="9.109375" style="10"/>
    <col min="15361" max="15361" width="76.33203125" style="10" bestFit="1" customWidth="1"/>
    <col min="15362" max="15362" width="43.109375" style="10" bestFit="1" customWidth="1"/>
    <col min="15363" max="15389" width="15.6640625" style="10" customWidth="1"/>
    <col min="15390" max="15616" width="9.109375" style="10"/>
    <col min="15617" max="15617" width="76.33203125" style="10" bestFit="1" customWidth="1"/>
    <col min="15618" max="15618" width="43.109375" style="10" bestFit="1" customWidth="1"/>
    <col min="15619" max="15645" width="15.6640625" style="10" customWidth="1"/>
    <col min="15646" max="15872" width="9.109375" style="10"/>
    <col min="15873" max="15873" width="76.33203125" style="10" bestFit="1" customWidth="1"/>
    <col min="15874" max="15874" width="43.109375" style="10" bestFit="1" customWidth="1"/>
    <col min="15875" max="15901" width="15.6640625" style="10" customWidth="1"/>
    <col min="15902" max="16128" width="9.109375" style="10"/>
    <col min="16129" max="16129" width="76.33203125" style="10" bestFit="1" customWidth="1"/>
    <col min="16130" max="16130" width="43.109375" style="10" bestFit="1" customWidth="1"/>
    <col min="16131" max="16157" width="15.6640625" style="10" customWidth="1"/>
    <col min="16158" max="16384" width="9.109375" style="10"/>
  </cols>
  <sheetData>
    <row r="1" spans="1:29">
      <c r="A1" s="10" t="s">
        <v>85</v>
      </c>
    </row>
    <row r="2" spans="1:29">
      <c r="A2" s="10" t="s">
        <v>1</v>
      </c>
    </row>
    <row r="4" spans="1:29" ht="50.25" customHeight="1">
      <c r="A4" s="11" t="s">
        <v>2</v>
      </c>
      <c r="B4" s="12" t="s">
        <v>2</v>
      </c>
      <c r="C4" s="13"/>
      <c r="D4" s="14" t="s">
        <v>70</v>
      </c>
      <c r="E4" s="14" t="s">
        <v>2</v>
      </c>
      <c r="F4" s="14" t="s">
        <v>3</v>
      </c>
      <c r="G4" s="14" t="s">
        <v>2</v>
      </c>
      <c r="H4" s="14" t="s">
        <v>2</v>
      </c>
      <c r="I4" s="14" t="s">
        <v>60</v>
      </c>
      <c r="J4" s="14" t="s">
        <v>2</v>
      </c>
      <c r="K4" s="14" t="s">
        <v>2</v>
      </c>
      <c r="L4" s="14" t="s">
        <v>61</v>
      </c>
      <c r="M4" s="14" t="s">
        <v>2</v>
      </c>
      <c r="N4" s="14" t="s">
        <v>2</v>
      </c>
      <c r="O4" s="14" t="s">
        <v>86</v>
      </c>
      <c r="P4" s="14" t="s">
        <v>2</v>
      </c>
      <c r="Q4" s="14" t="s">
        <v>4</v>
      </c>
      <c r="R4" s="14" t="s">
        <v>2</v>
      </c>
      <c r="S4" s="14" t="s">
        <v>2</v>
      </c>
      <c r="T4" s="14" t="s">
        <v>2</v>
      </c>
      <c r="U4" s="14" t="s">
        <v>2</v>
      </c>
      <c r="V4" s="14" t="s">
        <v>2</v>
      </c>
      <c r="W4" s="14" t="s">
        <v>2</v>
      </c>
      <c r="X4" s="14" t="s">
        <v>2</v>
      </c>
      <c r="Y4" s="14" t="s">
        <v>5</v>
      </c>
      <c r="Z4" s="14" t="s">
        <v>2</v>
      </c>
      <c r="AA4" s="14" t="s">
        <v>2</v>
      </c>
      <c r="AB4" s="14" t="s">
        <v>2</v>
      </c>
      <c r="AC4" s="14" t="s">
        <v>2</v>
      </c>
    </row>
    <row r="5" spans="1:29" ht="50.25" customHeight="1">
      <c r="A5" s="10" t="s">
        <v>2</v>
      </c>
      <c r="B5" s="15" t="s">
        <v>2</v>
      </c>
      <c r="C5" s="13" t="s">
        <v>0</v>
      </c>
      <c r="D5" s="13" t="s">
        <v>71</v>
      </c>
      <c r="E5" s="13" t="s">
        <v>72</v>
      </c>
      <c r="F5" s="13" t="s">
        <v>62</v>
      </c>
      <c r="G5" s="13" t="s">
        <v>6</v>
      </c>
      <c r="H5" s="13" t="s">
        <v>7</v>
      </c>
      <c r="I5" s="13" t="s">
        <v>63</v>
      </c>
      <c r="J5" s="13" t="s">
        <v>64</v>
      </c>
      <c r="K5" s="13" t="s">
        <v>65</v>
      </c>
      <c r="L5" s="13" t="s">
        <v>58</v>
      </c>
      <c r="M5" s="13" t="s">
        <v>59</v>
      </c>
      <c r="N5" s="13" t="s">
        <v>67</v>
      </c>
      <c r="O5" s="13" t="s">
        <v>73</v>
      </c>
      <c r="P5" s="13" t="s">
        <v>66</v>
      </c>
      <c r="Q5" s="13" t="s">
        <v>8</v>
      </c>
      <c r="R5" s="13" t="s">
        <v>9</v>
      </c>
      <c r="S5" s="13" t="s">
        <v>10</v>
      </c>
      <c r="T5" s="13" t="s">
        <v>11</v>
      </c>
      <c r="U5" s="13" t="s">
        <v>12</v>
      </c>
      <c r="V5" s="13" t="s">
        <v>13</v>
      </c>
      <c r="W5" s="13" t="s">
        <v>14</v>
      </c>
      <c r="X5" s="13" t="s">
        <v>15</v>
      </c>
      <c r="Y5" s="13" t="s">
        <v>8</v>
      </c>
      <c r="Z5" s="13" t="s">
        <v>16</v>
      </c>
      <c r="AA5" s="13" t="s">
        <v>17</v>
      </c>
      <c r="AB5" s="13" t="s">
        <v>18</v>
      </c>
      <c r="AC5" s="13" t="s">
        <v>74</v>
      </c>
    </row>
    <row r="6" spans="1:29">
      <c r="A6" s="11" t="s">
        <v>2</v>
      </c>
      <c r="B6" s="15" t="s">
        <v>2</v>
      </c>
      <c r="C6" s="13" t="s">
        <v>19</v>
      </c>
      <c r="D6" s="13" t="s">
        <v>19</v>
      </c>
      <c r="E6" s="13" t="s">
        <v>19</v>
      </c>
      <c r="F6" s="13" t="s">
        <v>19</v>
      </c>
      <c r="G6" s="13" t="s">
        <v>19</v>
      </c>
      <c r="H6" s="13" t="s">
        <v>19</v>
      </c>
      <c r="I6" s="13" t="s">
        <v>19</v>
      </c>
      <c r="J6" s="13" t="s">
        <v>19</v>
      </c>
      <c r="K6" s="13" t="s">
        <v>19</v>
      </c>
      <c r="L6" s="13" t="s">
        <v>19</v>
      </c>
      <c r="M6" s="13" t="s">
        <v>19</v>
      </c>
      <c r="N6" s="13" t="s">
        <v>19</v>
      </c>
      <c r="O6" s="13" t="s">
        <v>19</v>
      </c>
      <c r="P6" s="13" t="s">
        <v>19</v>
      </c>
      <c r="Q6" s="13" t="s">
        <v>19</v>
      </c>
      <c r="R6" s="13" t="s">
        <v>19</v>
      </c>
      <c r="S6" s="13" t="s">
        <v>19</v>
      </c>
      <c r="T6" s="13" t="s">
        <v>19</v>
      </c>
      <c r="U6" s="13" t="s">
        <v>19</v>
      </c>
      <c r="V6" s="13" t="s">
        <v>19</v>
      </c>
      <c r="W6" s="13" t="s">
        <v>19</v>
      </c>
      <c r="X6" s="13" t="s">
        <v>19</v>
      </c>
      <c r="Y6" s="13" t="s">
        <v>19</v>
      </c>
      <c r="Z6" s="13" t="s">
        <v>19</v>
      </c>
      <c r="AA6" s="13" t="s">
        <v>19</v>
      </c>
      <c r="AB6" s="13" t="s">
        <v>19</v>
      </c>
      <c r="AC6" s="13" t="s">
        <v>19</v>
      </c>
    </row>
    <row r="7" spans="1:29">
      <c r="A7" s="16" t="s">
        <v>20</v>
      </c>
      <c r="B7" s="17" t="s">
        <v>21</v>
      </c>
      <c r="C7" s="18">
        <v>0.26851269932343302</v>
      </c>
      <c r="D7" s="18">
        <v>0.26414565282034103</v>
      </c>
      <c r="E7" s="18">
        <v>0.27299329812862999</v>
      </c>
      <c r="F7" s="18">
        <v>0.43728274077831503</v>
      </c>
      <c r="G7" s="18">
        <v>0.25572729892961099</v>
      </c>
      <c r="H7" s="18">
        <v>0.118487029433007</v>
      </c>
      <c r="I7" s="18">
        <v>0.35852358281472901</v>
      </c>
      <c r="J7" s="18">
        <v>0.35793852139075499</v>
      </c>
      <c r="K7" s="18">
        <v>0.15637842235577401</v>
      </c>
      <c r="L7" s="18">
        <v>0.21521890513351599</v>
      </c>
      <c r="M7" s="18">
        <v>0.289599703355022</v>
      </c>
      <c r="N7" s="18">
        <v>0.26288169230772401</v>
      </c>
      <c r="O7" s="18">
        <v>0.26818123226695301</v>
      </c>
      <c r="P7" s="18">
        <v>0.26919275913929602</v>
      </c>
      <c r="Q7" s="18">
        <v>0.280760163086475</v>
      </c>
      <c r="R7" s="18">
        <v>0.26733998482198301</v>
      </c>
      <c r="S7" s="18">
        <v>0.33756310992988497</v>
      </c>
      <c r="T7" s="18">
        <v>0.25906680591426601</v>
      </c>
      <c r="U7" s="18">
        <v>0.26237044412323002</v>
      </c>
      <c r="V7" s="18">
        <v>0.26773055718529198</v>
      </c>
      <c r="W7" s="18">
        <v>0.16379457670445699</v>
      </c>
      <c r="X7" s="18">
        <v>0.248201999159264</v>
      </c>
      <c r="Y7" s="18">
        <v>0.27978824895586502</v>
      </c>
      <c r="Z7" s="18">
        <v>0.30444734990894501</v>
      </c>
      <c r="AA7" s="18">
        <v>0.285342524531217</v>
      </c>
      <c r="AB7" s="18">
        <v>0.25788748656485599</v>
      </c>
      <c r="AC7" s="18">
        <v>0.28532395895526802</v>
      </c>
    </row>
    <row r="8" spans="1:29">
      <c r="A8" s="15" t="s">
        <v>2</v>
      </c>
      <c r="B8" s="17" t="s">
        <v>22</v>
      </c>
      <c r="C8" s="19">
        <v>0.71861878447604999</v>
      </c>
      <c r="D8" s="19">
        <v>0.72711856265188402</v>
      </c>
      <c r="E8" s="19">
        <v>0.70989799436948597</v>
      </c>
      <c r="F8" s="19">
        <v>0.52909879686019901</v>
      </c>
      <c r="G8" s="19">
        <v>0.74091518096007702</v>
      </c>
      <c r="H8" s="19">
        <v>0.878496800457085</v>
      </c>
      <c r="I8" s="19">
        <v>0.61771885254129899</v>
      </c>
      <c r="J8" s="19">
        <v>0.63283185622779203</v>
      </c>
      <c r="K8" s="19">
        <v>0.84362157764422596</v>
      </c>
      <c r="L8" s="19">
        <v>0.76014353660370204</v>
      </c>
      <c r="M8" s="19">
        <v>0.68814081171848895</v>
      </c>
      <c r="N8" s="19">
        <v>0.73231178780481199</v>
      </c>
      <c r="O8" s="19">
        <v>0.72350705839330298</v>
      </c>
      <c r="P8" s="19">
        <v>0.70858967722370403</v>
      </c>
      <c r="Q8" s="19">
        <v>0.70570633553298301</v>
      </c>
      <c r="R8" s="19">
        <v>0.72209509775458103</v>
      </c>
      <c r="S8" s="19">
        <v>0.66243689007011497</v>
      </c>
      <c r="T8" s="19">
        <v>0.72832359205225605</v>
      </c>
      <c r="U8" s="19">
        <v>0.72914987518561503</v>
      </c>
      <c r="V8" s="19">
        <v>0.70840870231662401</v>
      </c>
      <c r="W8" s="19">
        <v>0.81732420358658298</v>
      </c>
      <c r="X8" s="19">
        <v>0.72212801751421096</v>
      </c>
      <c r="Y8" s="19">
        <v>0.70646069497160602</v>
      </c>
      <c r="Z8" s="19">
        <v>0.66647342429184897</v>
      </c>
      <c r="AA8" s="19">
        <v>0.70976336291173903</v>
      </c>
      <c r="AB8" s="19">
        <v>0.72996305592196997</v>
      </c>
      <c r="AC8" s="19">
        <v>0.70066982694036195</v>
      </c>
    </row>
    <row r="9" spans="1:29">
      <c r="A9" s="15" t="s">
        <v>2</v>
      </c>
      <c r="B9" s="17" t="s">
        <v>23</v>
      </c>
      <c r="C9" s="18">
        <v>1.28685162005163E-2</v>
      </c>
      <c r="D9" s="18">
        <v>8.7357845277766695E-3</v>
      </c>
      <c r="E9" s="18">
        <v>1.7108707501882901E-2</v>
      </c>
      <c r="F9" s="18">
        <v>3.3618462361483803E-2</v>
      </c>
      <c r="G9" s="18">
        <v>3.3575201103121098E-3</v>
      </c>
      <c r="H9" s="18">
        <v>3.0161701099102101E-3</v>
      </c>
      <c r="I9" s="18">
        <v>2.37575646439699E-2</v>
      </c>
      <c r="J9" s="18">
        <v>9.2296223814534294E-3</v>
      </c>
      <c r="K9" s="18">
        <v>0</v>
      </c>
      <c r="L9" s="18">
        <v>2.4637558262782199E-2</v>
      </c>
      <c r="M9" s="18">
        <v>2.2259484926489E-2</v>
      </c>
      <c r="N9" s="18">
        <v>4.8065198874644999E-3</v>
      </c>
      <c r="O9" s="18">
        <v>8.3117093397448803E-3</v>
      </c>
      <c r="P9" s="18">
        <v>2.2217563637000001E-2</v>
      </c>
      <c r="Q9" s="18">
        <v>1.3533501380542301E-2</v>
      </c>
      <c r="R9" s="18">
        <v>1.05649174234363E-2</v>
      </c>
      <c r="S9" s="18">
        <v>0</v>
      </c>
      <c r="T9" s="18">
        <v>1.2609602033477999E-2</v>
      </c>
      <c r="U9" s="18">
        <v>8.4796806911550393E-3</v>
      </c>
      <c r="V9" s="18">
        <v>2.3860740498083899E-2</v>
      </c>
      <c r="W9" s="18">
        <v>1.8881219708959399E-2</v>
      </c>
      <c r="X9" s="18">
        <v>2.9669983326524901E-2</v>
      </c>
      <c r="Y9" s="18">
        <v>1.37510560725294E-2</v>
      </c>
      <c r="Z9" s="18">
        <v>2.9079225799206201E-2</v>
      </c>
      <c r="AA9" s="18">
        <v>4.8941125570437097E-3</v>
      </c>
      <c r="AB9" s="18">
        <v>1.2149457513173799E-2</v>
      </c>
      <c r="AC9" s="18">
        <v>1.40062141043708E-2</v>
      </c>
    </row>
    <row r="10" spans="1:29">
      <c r="A10" s="15" t="s">
        <v>2</v>
      </c>
      <c r="B10" s="20" t="s">
        <v>24</v>
      </c>
      <c r="C10" s="21">
        <v>1543.0000000158</v>
      </c>
      <c r="D10" s="21">
        <v>781.40157246269803</v>
      </c>
      <c r="E10" s="21">
        <v>761.59842755310297</v>
      </c>
      <c r="F10" s="21">
        <v>490.66448327210099</v>
      </c>
      <c r="G10" s="21">
        <v>546.98140671130102</v>
      </c>
      <c r="H10" s="21">
        <v>505.3541100324</v>
      </c>
      <c r="I10" s="21">
        <v>412.14283416820098</v>
      </c>
      <c r="J10" s="21">
        <v>385.69259064739998</v>
      </c>
      <c r="K10" s="21">
        <v>637.89770417080103</v>
      </c>
      <c r="L10" s="21">
        <v>83.783250835299995</v>
      </c>
      <c r="M10" s="21">
        <v>523.64334746260101</v>
      </c>
      <c r="N10" s="21">
        <v>927.13859298120099</v>
      </c>
      <c r="O10" s="21">
        <v>1037.3746111728999</v>
      </c>
      <c r="P10" s="21">
        <v>505.62538884290097</v>
      </c>
      <c r="Q10" s="21">
        <v>349.1113310627</v>
      </c>
      <c r="R10" s="21">
        <v>263.24537539030001</v>
      </c>
      <c r="S10" s="21">
        <v>118.5538571333</v>
      </c>
      <c r="T10" s="21">
        <v>229.01917680930001</v>
      </c>
      <c r="U10" s="21">
        <v>305.8363944889</v>
      </c>
      <c r="V10" s="21">
        <v>125.1534376915</v>
      </c>
      <c r="W10" s="21">
        <v>58.343750122099998</v>
      </c>
      <c r="X10" s="21">
        <v>93.7366773177</v>
      </c>
      <c r="Y10" s="21">
        <v>343.58806014459998</v>
      </c>
      <c r="Z10" s="21">
        <v>99.309407256599997</v>
      </c>
      <c r="AA10" s="21">
        <v>154.65396170970001</v>
      </c>
      <c r="AB10" s="21">
        <v>945.44857090490098</v>
      </c>
      <c r="AC10" s="21">
        <v>597.55142911090002</v>
      </c>
    </row>
    <row r="11" spans="1:29">
      <c r="B11" s="22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9" ht="25.5" customHeight="1">
      <c r="A12" s="16" t="s">
        <v>25</v>
      </c>
      <c r="B12" s="17" t="s">
        <v>26</v>
      </c>
      <c r="C12" s="18">
        <v>0.30438764666450202</v>
      </c>
      <c r="D12" s="18">
        <v>0.31349118286743999</v>
      </c>
      <c r="E12" s="18">
        <v>0.29482082565686601</v>
      </c>
      <c r="F12" s="18">
        <v>0.28405123789075098</v>
      </c>
      <c r="G12" s="18">
        <v>0.26945861828576201</v>
      </c>
      <c r="H12" s="18">
        <v>0.34816515579685797</v>
      </c>
      <c r="I12" s="18">
        <v>0.32708473852194297</v>
      </c>
      <c r="J12" s="18">
        <v>0.28434993407379799</v>
      </c>
      <c r="K12" s="18">
        <v>0.31007680897511902</v>
      </c>
      <c r="L12" s="18">
        <v>0.205192043469307</v>
      </c>
      <c r="M12" s="18">
        <v>0.31340394947961697</v>
      </c>
      <c r="N12" s="18">
        <v>0.31009831359350098</v>
      </c>
      <c r="O12" s="18">
        <v>0.28653142948522897</v>
      </c>
      <c r="P12" s="18">
        <v>0.34179389497684698</v>
      </c>
      <c r="Q12" s="18">
        <v>0.27808632158698599</v>
      </c>
      <c r="R12" s="18">
        <v>0.34106641084162598</v>
      </c>
      <c r="S12" s="18">
        <v>0.33362423039559602</v>
      </c>
      <c r="T12" s="18">
        <v>0.29365151178451099</v>
      </c>
      <c r="U12" s="18">
        <v>0.32753296904804002</v>
      </c>
      <c r="V12" s="18">
        <v>0.28824776999547502</v>
      </c>
      <c r="W12" s="18">
        <v>0.24169911808792499</v>
      </c>
      <c r="X12" s="18">
        <v>0.27870074229416603</v>
      </c>
      <c r="Y12" s="18">
        <v>0.28225492009902398</v>
      </c>
      <c r="Z12" s="18">
        <v>0.30641925366818501</v>
      </c>
      <c r="AA12" s="18">
        <v>0.33863322747094998</v>
      </c>
      <c r="AB12" s="18">
        <v>0.30653036884756901</v>
      </c>
      <c r="AC12" s="18">
        <v>0.300855685245632</v>
      </c>
    </row>
    <row r="13" spans="1:29">
      <c r="A13" s="15" t="s">
        <v>2</v>
      </c>
      <c r="B13" s="17" t="s">
        <v>27</v>
      </c>
      <c r="C13" s="19">
        <v>0.24178179058912999</v>
      </c>
      <c r="D13" s="19">
        <v>0.23996354648868601</v>
      </c>
      <c r="E13" s="19">
        <v>0.24369256629972999</v>
      </c>
      <c r="F13" s="19">
        <v>0.27226775348909299</v>
      </c>
      <c r="G13" s="19">
        <v>0.269291292126981</v>
      </c>
      <c r="H13" s="19">
        <v>0.19884212543826699</v>
      </c>
      <c r="I13" s="19">
        <v>0.24106743723464399</v>
      </c>
      <c r="J13" s="19">
        <v>0.24297343479158001</v>
      </c>
      <c r="K13" s="19">
        <v>0.23255781647853299</v>
      </c>
      <c r="L13" s="19">
        <v>0.26436399427106899</v>
      </c>
      <c r="M13" s="19">
        <v>0.227927232774086</v>
      </c>
      <c r="N13" s="19">
        <v>0.24794525065352499</v>
      </c>
      <c r="O13" s="19">
        <v>0.24848331066264301</v>
      </c>
      <c r="P13" s="19">
        <v>0.22774305430903</v>
      </c>
      <c r="Q13" s="19">
        <v>0.22211617768617001</v>
      </c>
      <c r="R13" s="19">
        <v>0.220419192731407</v>
      </c>
      <c r="S13" s="19">
        <v>0.27855037116655301</v>
      </c>
      <c r="T13" s="19">
        <v>0.213247959363384</v>
      </c>
      <c r="U13" s="19">
        <v>0.29175661477697201</v>
      </c>
      <c r="V13" s="19">
        <v>0.24586406866070601</v>
      </c>
      <c r="W13" s="19">
        <v>0.22852891881006299</v>
      </c>
      <c r="X13" s="19">
        <v>0.24035271771806199</v>
      </c>
      <c r="Y13" s="19">
        <v>0.22544576672355199</v>
      </c>
      <c r="Z13" s="19">
        <v>0.22600849157672001</v>
      </c>
      <c r="AA13" s="19">
        <v>0.291901006672041</v>
      </c>
      <c r="AB13" s="19">
        <v>0.24106858089654001</v>
      </c>
      <c r="AC13" s="19">
        <v>0.24295741155282799</v>
      </c>
    </row>
    <row r="14" spans="1:29">
      <c r="A14" s="15" t="s">
        <v>2</v>
      </c>
      <c r="B14" s="17" t="s">
        <v>28</v>
      </c>
      <c r="C14" s="18">
        <v>0.117342537888941</v>
      </c>
      <c r="D14" s="18">
        <v>0.112167333987645</v>
      </c>
      <c r="E14" s="18">
        <v>0.12278111124087999</v>
      </c>
      <c r="F14" s="18">
        <v>0.12194636142430899</v>
      </c>
      <c r="G14" s="18">
        <v>0.10643904571085799</v>
      </c>
      <c r="H14" s="18">
        <v>0.124603740324312</v>
      </c>
      <c r="I14" s="18">
        <v>0.111798609341993</v>
      </c>
      <c r="J14" s="18">
        <v>0.130359992191624</v>
      </c>
      <c r="K14" s="18">
        <v>0.122569243192098</v>
      </c>
      <c r="L14" s="18">
        <v>0.140060590154899</v>
      </c>
      <c r="M14" s="18">
        <v>0.12243394902579501</v>
      </c>
      <c r="N14" s="18">
        <v>0.110936509191938</v>
      </c>
      <c r="O14" s="18">
        <v>0.124896480390491</v>
      </c>
      <c r="P14" s="18">
        <v>0.101518097241</v>
      </c>
      <c r="Q14" s="18">
        <v>0.100534996342358</v>
      </c>
      <c r="R14" s="18">
        <v>0.11280145355495801</v>
      </c>
      <c r="S14" s="18">
        <v>0.133377807366619</v>
      </c>
      <c r="T14" s="18">
        <v>0.141316399460688</v>
      </c>
      <c r="U14" s="18">
        <v>6.9579890146060003E-2</v>
      </c>
      <c r="V14" s="18">
        <v>0.14982207822369101</v>
      </c>
      <c r="W14" s="18">
        <v>0.14471658280039401</v>
      </c>
      <c r="X14" s="18">
        <v>0.20911453399225799</v>
      </c>
      <c r="Y14" s="18">
        <v>9.5590049136374103E-2</v>
      </c>
      <c r="Z14" s="18">
        <v>0.13540417828804399</v>
      </c>
      <c r="AA14" s="18">
        <v>8.4657679924520099E-2</v>
      </c>
      <c r="AB14" s="18">
        <v>0.12845952893129001</v>
      </c>
      <c r="AC14" s="18">
        <v>9.9017818162881299E-2</v>
      </c>
    </row>
    <row r="15" spans="1:29">
      <c r="A15" s="15" t="s">
        <v>2</v>
      </c>
      <c r="B15" s="17" t="s">
        <v>29</v>
      </c>
      <c r="C15" s="19">
        <v>0.14160723341770501</v>
      </c>
      <c r="D15" s="19">
        <v>0.14710872923778601</v>
      </c>
      <c r="E15" s="19">
        <v>0.135825762941652</v>
      </c>
      <c r="F15" s="19">
        <v>0.133800021965018</v>
      </c>
      <c r="G15" s="19">
        <v>0.165812169161864</v>
      </c>
      <c r="H15" s="19">
        <v>0.124076896788168</v>
      </c>
      <c r="I15" s="19">
        <v>0.13245092191357799</v>
      </c>
      <c r="J15" s="19">
        <v>0.14097870635261101</v>
      </c>
      <c r="K15" s="19">
        <v>0.15860064149356301</v>
      </c>
      <c r="L15" s="19">
        <v>0.102415483022631</v>
      </c>
      <c r="M15" s="19">
        <v>0.131107536503031</v>
      </c>
      <c r="N15" s="19">
        <v>0.15207539160087499</v>
      </c>
      <c r="O15" s="19">
        <v>0.14254090858522001</v>
      </c>
      <c r="P15" s="19">
        <v>0.139651316058025</v>
      </c>
      <c r="Q15" s="19">
        <v>0.18896234321830099</v>
      </c>
      <c r="R15" s="19">
        <v>0.150205481478213</v>
      </c>
      <c r="S15" s="19">
        <v>9.1082484661657401E-2</v>
      </c>
      <c r="T15" s="19">
        <v>0.15819969378663001</v>
      </c>
      <c r="U15" s="19">
        <v>0.14546780042020999</v>
      </c>
      <c r="V15" s="19">
        <v>0.102794495873944</v>
      </c>
      <c r="W15" s="19">
        <v>6.3822620852884704E-2</v>
      </c>
      <c r="X15" s="19">
        <v>5.5751576111371999E-2</v>
      </c>
      <c r="Y15" s="19">
        <v>0.18779499299618599</v>
      </c>
      <c r="Z15" s="19">
        <v>0.144740642300203</v>
      </c>
      <c r="AA15" s="19">
        <v>0.14520122911875499</v>
      </c>
      <c r="AB15" s="19">
        <v>0.124490307983842</v>
      </c>
      <c r="AC15" s="19">
        <v>0.16982195986234699</v>
      </c>
    </row>
    <row r="16" spans="1:29">
      <c r="A16" s="15" t="s">
        <v>2</v>
      </c>
      <c r="B16" s="17" t="s">
        <v>30</v>
      </c>
      <c r="C16" s="18">
        <v>8.5116088570194801E-2</v>
      </c>
      <c r="D16" s="18">
        <v>0.105428920534635</v>
      </c>
      <c r="E16" s="18">
        <v>6.3769523539866896E-2</v>
      </c>
      <c r="F16" s="18">
        <v>6.4817098856273E-2</v>
      </c>
      <c r="G16" s="18">
        <v>0.109918801514176</v>
      </c>
      <c r="H16" s="18">
        <v>7.4344886583769407E-2</v>
      </c>
      <c r="I16" s="18">
        <v>2.75133826606688E-2</v>
      </c>
      <c r="J16" s="18">
        <v>0.10021386141594001</v>
      </c>
      <c r="K16" s="18">
        <v>0.11280717319544201</v>
      </c>
      <c r="L16" s="18">
        <v>1.07897979974942E-2</v>
      </c>
      <c r="M16" s="18">
        <v>8.2583441625594306E-2</v>
      </c>
      <c r="N16" s="18">
        <v>9.41651422743741E-2</v>
      </c>
      <c r="O16" s="18">
        <v>0.104416092151228</v>
      </c>
      <c r="P16" s="18">
        <v>4.4685312043834302E-2</v>
      </c>
      <c r="Q16" s="18">
        <v>0.107028414868241</v>
      </c>
      <c r="R16" s="18">
        <v>8.8986204863726298E-2</v>
      </c>
      <c r="S16" s="18">
        <v>5.7353238834930202E-2</v>
      </c>
      <c r="T16" s="18">
        <v>9.1360144641081595E-2</v>
      </c>
      <c r="U16" s="18">
        <v>9.3639155278054303E-2</v>
      </c>
      <c r="V16" s="18">
        <v>2.11995734438916E-2</v>
      </c>
      <c r="W16" s="18">
        <v>9.0155153489998002E-2</v>
      </c>
      <c r="X16" s="18">
        <v>6.3406938712877295E-2</v>
      </c>
      <c r="Y16" s="18">
        <v>0.108632803348838</v>
      </c>
      <c r="Z16" s="18">
        <v>0.111436161719339</v>
      </c>
      <c r="AA16" s="18">
        <v>8.7493406699957393E-2</v>
      </c>
      <c r="AB16" s="18">
        <v>7.3942674701575201E-2</v>
      </c>
      <c r="AC16" s="18">
        <v>0.103533813001721</v>
      </c>
    </row>
    <row r="17" spans="1:29">
      <c r="A17" s="15" t="s">
        <v>2</v>
      </c>
      <c r="B17" s="17" t="s">
        <v>31</v>
      </c>
      <c r="C17" s="19">
        <v>0.109764702869527</v>
      </c>
      <c r="D17" s="19">
        <v>8.1840286883809593E-2</v>
      </c>
      <c r="E17" s="19">
        <v>0.13911021032100099</v>
      </c>
      <c r="F17" s="19">
        <v>0.123117526374556</v>
      </c>
      <c r="G17" s="19">
        <v>7.9080073200356801E-2</v>
      </c>
      <c r="H17" s="19">
        <v>0.129967195068625</v>
      </c>
      <c r="I17" s="19">
        <v>0.16008491032717301</v>
      </c>
      <c r="J17" s="19">
        <v>0.10112407117444699</v>
      </c>
      <c r="K17" s="19">
        <v>6.3388316665246094E-2</v>
      </c>
      <c r="L17" s="19">
        <v>0.27717809108459801</v>
      </c>
      <c r="M17" s="19">
        <v>0.12254389059187699</v>
      </c>
      <c r="N17" s="19">
        <v>8.4779392685785396E-2</v>
      </c>
      <c r="O17" s="19">
        <v>9.3131778725187894E-2</v>
      </c>
      <c r="P17" s="19">
        <v>0.144608325371261</v>
      </c>
      <c r="Q17" s="19">
        <v>0.103271746297944</v>
      </c>
      <c r="R17" s="19">
        <v>8.6521256530070395E-2</v>
      </c>
      <c r="S17" s="19">
        <v>0.10601186757464399</v>
      </c>
      <c r="T17" s="19">
        <v>0.102224290963705</v>
      </c>
      <c r="U17" s="19">
        <v>7.2023570330663603E-2</v>
      </c>
      <c r="V17" s="19">
        <v>0.192072013802292</v>
      </c>
      <c r="W17" s="19">
        <v>0.231077605958735</v>
      </c>
      <c r="X17" s="19">
        <v>0.152673491171265</v>
      </c>
      <c r="Y17" s="19">
        <v>0.100281467696026</v>
      </c>
      <c r="Z17" s="19">
        <v>7.5991272447509001E-2</v>
      </c>
      <c r="AA17" s="19">
        <v>5.2113450113776598E-2</v>
      </c>
      <c r="AB17" s="19">
        <v>0.12550853863918399</v>
      </c>
      <c r="AC17" s="19">
        <v>8.3813312174590607E-2</v>
      </c>
    </row>
    <row r="18" spans="1:29">
      <c r="A18" s="15" t="s">
        <v>2</v>
      </c>
      <c r="B18" s="20" t="s">
        <v>24</v>
      </c>
      <c r="C18" s="24">
        <v>1108.8287844578999</v>
      </c>
      <c r="D18" s="24">
        <v>568.17158822299905</v>
      </c>
      <c r="E18" s="24">
        <v>540.65719623490202</v>
      </c>
      <c r="F18" s="24">
        <v>259.60998776129998</v>
      </c>
      <c r="G18" s="24">
        <v>405.26682793530102</v>
      </c>
      <c r="H18" s="24">
        <v>443.95196876130001</v>
      </c>
      <c r="I18" s="24">
        <v>254.5883986055</v>
      </c>
      <c r="J18" s="24">
        <v>244.07855807269999</v>
      </c>
      <c r="K18" s="24">
        <v>538.14426756820001</v>
      </c>
      <c r="L18" s="24">
        <v>63.687296598099998</v>
      </c>
      <c r="M18" s="24">
        <v>360.34035817389997</v>
      </c>
      <c r="N18" s="24">
        <v>678.95452056890099</v>
      </c>
      <c r="O18" s="24">
        <v>750.54785338160104</v>
      </c>
      <c r="P18" s="24">
        <v>358.28093107630099</v>
      </c>
      <c r="Q18" s="24">
        <v>246.3700781373</v>
      </c>
      <c r="R18" s="24">
        <v>190.08819507589999</v>
      </c>
      <c r="S18" s="24">
        <v>78.534448425199997</v>
      </c>
      <c r="T18" s="24">
        <v>166.8000695026</v>
      </c>
      <c r="U18" s="24">
        <v>223.0005688688</v>
      </c>
      <c r="V18" s="24">
        <v>88.659784385500004</v>
      </c>
      <c r="W18" s="24">
        <v>47.685759102799999</v>
      </c>
      <c r="X18" s="24">
        <v>67.689880959800007</v>
      </c>
      <c r="Y18" s="24">
        <v>242.73145975369999</v>
      </c>
      <c r="Z18" s="24">
        <v>66.187080718700003</v>
      </c>
      <c r="AA18" s="24">
        <v>109.76771595069999</v>
      </c>
      <c r="AB18" s="24">
        <v>690.14252803480099</v>
      </c>
      <c r="AC18" s="24">
        <v>418.68625642310002</v>
      </c>
    </row>
    <row r="19" spans="1:29">
      <c r="B19" s="22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</row>
    <row r="20" spans="1:29" ht="25.5" customHeight="1">
      <c r="A20" s="16" t="s">
        <v>68</v>
      </c>
      <c r="B20" s="17" t="s">
        <v>32</v>
      </c>
      <c r="C20" s="19">
        <v>0.72495622240462099</v>
      </c>
      <c r="D20" s="19">
        <v>0.69352396794358195</v>
      </c>
      <c r="E20" s="19">
        <v>0.75669530597548595</v>
      </c>
      <c r="F20" s="19">
        <v>0.64988031681333802</v>
      </c>
      <c r="G20" s="19">
        <v>0.74841277461033695</v>
      </c>
      <c r="H20" s="19">
        <v>0.75359005466175899</v>
      </c>
      <c r="I20" s="19">
        <v>0.67285734834576505</v>
      </c>
      <c r="J20" s="19">
        <v>0.75388381893699397</v>
      </c>
      <c r="K20" s="19">
        <v>0.73973943769224804</v>
      </c>
      <c r="L20" s="19">
        <v>0.71169504456825206</v>
      </c>
      <c r="M20" s="19">
        <v>0.64157368064238596</v>
      </c>
      <c r="N20" s="19">
        <v>0.76991071927559596</v>
      </c>
      <c r="O20" s="19">
        <v>0.71734337483473998</v>
      </c>
      <c r="P20" s="19">
        <v>0.74304095712983298</v>
      </c>
      <c r="Q20" s="19">
        <v>0.72159046209966204</v>
      </c>
      <c r="R20" s="19">
        <v>0.72100700013569197</v>
      </c>
      <c r="S20" s="19">
        <v>0.61987895572098195</v>
      </c>
      <c r="T20" s="19">
        <v>0.714919187850099</v>
      </c>
      <c r="U20" s="19">
        <v>0.73858563337736904</v>
      </c>
      <c r="V20" s="19">
        <v>0.74260694843406405</v>
      </c>
      <c r="W20" s="19">
        <v>0.76212558276294995</v>
      </c>
      <c r="X20" s="19">
        <v>0.79501858601389597</v>
      </c>
      <c r="Y20" s="19">
        <v>0.71599514370471595</v>
      </c>
      <c r="Z20" s="19">
        <v>0.83208512551430402</v>
      </c>
      <c r="AA20" s="19">
        <v>0.75793011558934897</v>
      </c>
      <c r="AB20" s="19">
        <v>0.71230164242852001</v>
      </c>
      <c r="AC20" s="19">
        <v>0.74749605315526002</v>
      </c>
    </row>
    <row r="21" spans="1:29">
      <c r="A21" s="15" t="s">
        <v>2</v>
      </c>
      <c r="B21" s="17" t="s">
        <v>33</v>
      </c>
      <c r="C21" s="18">
        <v>1.6233069460214598E-2</v>
      </c>
      <c r="D21" s="18">
        <v>1.6850293177067498E-2</v>
      </c>
      <c r="E21" s="18">
        <v>1.56098206520392E-2</v>
      </c>
      <c r="F21" s="18">
        <v>3.7145357698966201E-2</v>
      </c>
      <c r="G21" s="18">
        <v>5.9672221213152403E-3</v>
      </c>
      <c r="H21" s="18">
        <v>1.22147207424529E-2</v>
      </c>
      <c r="I21" s="18">
        <v>0</v>
      </c>
      <c r="J21" s="18">
        <v>3.3258435501018098E-2</v>
      </c>
      <c r="K21" s="18">
        <v>4.09739440067498E-3</v>
      </c>
      <c r="L21" s="18">
        <v>0</v>
      </c>
      <c r="M21" s="18">
        <v>3.7308431765716098E-2</v>
      </c>
      <c r="N21" s="18">
        <v>3.2136470968392801E-3</v>
      </c>
      <c r="O21" s="18">
        <v>1.42789072347388E-2</v>
      </c>
      <c r="P21" s="18">
        <v>2.08752884371931E-2</v>
      </c>
      <c r="Q21" s="18">
        <v>1.2836094570229301E-2</v>
      </c>
      <c r="R21" s="18">
        <v>3.2719809619638697E-2</v>
      </c>
      <c r="S21" s="18">
        <v>5.1917644967703798E-2</v>
      </c>
      <c r="T21" s="18">
        <v>0</v>
      </c>
      <c r="U21" s="18">
        <v>1.1276432222145701E-2</v>
      </c>
      <c r="V21" s="18">
        <v>2.23209532107649E-2</v>
      </c>
      <c r="W21" s="18">
        <v>0</v>
      </c>
      <c r="X21" s="18">
        <v>0</v>
      </c>
      <c r="Y21" s="18">
        <v>1.3094067183559099E-2</v>
      </c>
      <c r="Z21" s="18">
        <v>0</v>
      </c>
      <c r="AA21" s="18">
        <v>0</v>
      </c>
      <c r="AB21" s="18">
        <v>2.13458389487215E-2</v>
      </c>
      <c r="AC21" s="18">
        <v>7.1264093296070597E-3</v>
      </c>
    </row>
    <row r="22" spans="1:29" ht="25.5" customHeight="1">
      <c r="A22" s="15" t="s">
        <v>2</v>
      </c>
      <c r="B22" s="17" t="s">
        <v>34</v>
      </c>
      <c r="C22" s="19">
        <v>2.9675125682327799E-2</v>
      </c>
      <c r="D22" s="19">
        <v>3.1241037887836699E-2</v>
      </c>
      <c r="E22" s="19">
        <v>2.80939276675026E-2</v>
      </c>
      <c r="F22" s="19">
        <v>1.07639288772132E-2</v>
      </c>
      <c r="G22" s="19">
        <v>5.3270568819637799E-2</v>
      </c>
      <c r="H22" s="19">
        <v>1.8132237075437999E-2</v>
      </c>
      <c r="I22" s="19">
        <v>1.8175130091357301E-2</v>
      </c>
      <c r="J22" s="19">
        <v>3.2137846325915799E-2</v>
      </c>
      <c r="K22" s="19">
        <v>2.4267796939637098E-2</v>
      </c>
      <c r="L22" s="19">
        <v>0</v>
      </c>
      <c r="M22" s="19">
        <v>5.83938699384711E-2</v>
      </c>
      <c r="N22" s="19">
        <v>1.4256314712319701E-2</v>
      </c>
      <c r="O22" s="19">
        <v>3.34961194800735E-2</v>
      </c>
      <c r="P22" s="19">
        <v>2.0598146459432299E-2</v>
      </c>
      <c r="Q22" s="19">
        <v>2.07175438699049E-2</v>
      </c>
      <c r="R22" s="19">
        <v>3.2719809619638697E-2</v>
      </c>
      <c r="S22" s="19">
        <v>5.2589578408093397E-2</v>
      </c>
      <c r="T22" s="19">
        <v>3.0727569876173099E-2</v>
      </c>
      <c r="U22" s="19">
        <v>5.6825461256938201E-2</v>
      </c>
      <c r="V22" s="19">
        <v>0</v>
      </c>
      <c r="W22" s="19">
        <v>0</v>
      </c>
      <c r="X22" s="19">
        <v>0</v>
      </c>
      <c r="Y22" s="19">
        <v>2.1133913420990101E-2</v>
      </c>
      <c r="Z22" s="19">
        <v>0</v>
      </c>
      <c r="AA22" s="19">
        <v>6.6579842403998293E-2</v>
      </c>
      <c r="AB22" s="19">
        <v>2.9087004992185899E-2</v>
      </c>
      <c r="AC22" s="19">
        <v>3.0722662688042801E-2</v>
      </c>
    </row>
    <row r="23" spans="1:29" ht="25.5" customHeight="1">
      <c r="A23" s="15" t="s">
        <v>2</v>
      </c>
      <c r="B23" s="17" t="s">
        <v>35</v>
      </c>
      <c r="C23" s="18">
        <v>3.1681311296192498E-2</v>
      </c>
      <c r="D23" s="18">
        <v>4.8146426694123702E-2</v>
      </c>
      <c r="E23" s="18">
        <v>1.5055470020106401E-2</v>
      </c>
      <c r="F23" s="18">
        <v>1.6411304995990899E-2</v>
      </c>
      <c r="G23" s="18">
        <v>1.67826114578618E-2</v>
      </c>
      <c r="H23" s="18">
        <v>5.8363421234432999E-2</v>
      </c>
      <c r="I23" s="18">
        <v>7.4711250547463401E-2</v>
      </c>
      <c r="J23" s="18">
        <v>2.0019850471275798E-2</v>
      </c>
      <c r="K23" s="18">
        <v>1.27302302036324E-2</v>
      </c>
      <c r="L23" s="18">
        <v>3.0401841563688699E-2</v>
      </c>
      <c r="M23" s="18">
        <v>5.47140619107691E-2</v>
      </c>
      <c r="N23" s="18">
        <v>2.0212515878436799E-2</v>
      </c>
      <c r="O23" s="18">
        <v>9.6026071489471194E-3</v>
      </c>
      <c r="P23" s="18">
        <v>8.4130477513432902E-2</v>
      </c>
      <c r="Q23" s="18">
        <v>4.9216362576960597E-2</v>
      </c>
      <c r="R23" s="18">
        <v>3.8878510895625003E-2</v>
      </c>
      <c r="S23" s="18">
        <v>0</v>
      </c>
      <c r="T23" s="18">
        <v>3.2969250124711698E-2</v>
      </c>
      <c r="U23" s="18">
        <v>2.1767237845004998E-2</v>
      </c>
      <c r="V23" s="18">
        <v>2.23209532107649E-2</v>
      </c>
      <c r="W23" s="18">
        <v>9.8545738929641205E-2</v>
      </c>
      <c r="X23" s="18">
        <v>0</v>
      </c>
      <c r="Y23" s="18">
        <v>4.0156766423624202E-2</v>
      </c>
      <c r="Z23" s="18">
        <v>4.3527348261135003E-2</v>
      </c>
      <c r="AA23" s="18">
        <v>0</v>
      </c>
      <c r="AB23" s="18">
        <v>3.3115251762955697E-2</v>
      </c>
      <c r="AC23" s="18">
        <v>2.9127233998616098E-2</v>
      </c>
    </row>
    <row r="24" spans="1:29" ht="25.5" customHeight="1">
      <c r="A24" s="15" t="s">
        <v>2</v>
      </c>
      <c r="B24" s="17" t="s">
        <v>36</v>
      </c>
      <c r="C24" s="19">
        <v>0.25791773228440101</v>
      </c>
      <c r="D24" s="19">
        <v>0.27407805491857401</v>
      </c>
      <c r="E24" s="19">
        <v>0.241599659037259</v>
      </c>
      <c r="F24" s="19">
        <v>0.27353780184760501</v>
      </c>
      <c r="G24" s="19">
        <v>0.22274080928932899</v>
      </c>
      <c r="H24" s="19">
        <v>0.28408754137876302</v>
      </c>
      <c r="I24" s="19">
        <v>0.24609837935140999</v>
      </c>
      <c r="J24" s="19">
        <v>0.21731588978543601</v>
      </c>
      <c r="K24" s="19">
        <v>0.30318816243204999</v>
      </c>
      <c r="L24" s="19">
        <v>0.13276133018796801</v>
      </c>
      <c r="M24" s="19">
        <v>0.25665670265898499</v>
      </c>
      <c r="N24" s="19">
        <v>0.26728798488418298</v>
      </c>
      <c r="O24" s="19">
        <v>0.26898610943361401</v>
      </c>
      <c r="P24" s="19">
        <v>0.23162419852523999</v>
      </c>
      <c r="Q24" s="19">
        <v>0.258026483644266</v>
      </c>
      <c r="R24" s="19">
        <v>0.26319310969453702</v>
      </c>
      <c r="S24" s="19">
        <v>0.131012264858959</v>
      </c>
      <c r="T24" s="19">
        <v>0.32215768320272098</v>
      </c>
      <c r="U24" s="19">
        <v>0.25687013625660599</v>
      </c>
      <c r="V24" s="19">
        <v>0.36873611855369698</v>
      </c>
      <c r="W24" s="19">
        <v>0.255485280945559</v>
      </c>
      <c r="X24" s="19">
        <v>0.13313189558876501</v>
      </c>
      <c r="Y24" s="19">
        <v>0.25316343592914198</v>
      </c>
      <c r="Z24" s="19">
        <v>0.20166903266087499</v>
      </c>
      <c r="AA24" s="19">
        <v>0.23711713094527401</v>
      </c>
      <c r="AB24" s="19">
        <v>0.268017716614735</v>
      </c>
      <c r="AC24" s="19">
        <v>0.239928044928545</v>
      </c>
    </row>
    <row r="25" spans="1:29" ht="25.5" customHeight="1">
      <c r="A25" s="15" t="s">
        <v>2</v>
      </c>
      <c r="B25" s="17" t="s">
        <v>37</v>
      </c>
      <c r="C25" s="18">
        <v>0.288229403512343</v>
      </c>
      <c r="D25" s="18">
        <v>0.290061632994976</v>
      </c>
      <c r="E25" s="18">
        <v>0.28637928853753802</v>
      </c>
      <c r="F25" s="18">
        <v>0.428125771481142</v>
      </c>
      <c r="G25" s="18">
        <v>0.30708187921366897</v>
      </c>
      <c r="H25" s="18">
        <v>0.168531519892272</v>
      </c>
      <c r="I25" s="18">
        <v>0.28359869994360298</v>
      </c>
      <c r="J25" s="18">
        <v>0.312477368578851</v>
      </c>
      <c r="K25" s="18">
        <v>0.303577788668215</v>
      </c>
      <c r="L25" s="18">
        <v>0.153983141109615</v>
      </c>
      <c r="M25" s="18">
        <v>0.30509134938489801</v>
      </c>
      <c r="N25" s="18">
        <v>0.29668437863185199</v>
      </c>
      <c r="O25" s="18">
        <v>0.32953802000425297</v>
      </c>
      <c r="P25" s="18">
        <v>0.190098531422248</v>
      </c>
      <c r="Q25" s="18">
        <v>0.24275089901340699</v>
      </c>
      <c r="R25" s="18">
        <v>0.33240795034957898</v>
      </c>
      <c r="S25" s="18">
        <v>0.28300304591994002</v>
      </c>
      <c r="T25" s="18">
        <v>0.319532288399478</v>
      </c>
      <c r="U25" s="18">
        <v>0.31894017900156202</v>
      </c>
      <c r="V25" s="18">
        <v>0.28922623307630901</v>
      </c>
      <c r="W25" s="18">
        <v>0.263368087328958</v>
      </c>
      <c r="X25" s="18">
        <v>0.191843412264596</v>
      </c>
      <c r="Y25" s="18">
        <v>0.24762957012820799</v>
      </c>
      <c r="Z25" s="18">
        <v>0.31118722679877903</v>
      </c>
      <c r="AA25" s="18">
        <v>0.38904959901890501</v>
      </c>
      <c r="AB25" s="18">
        <v>0.28214099368607198</v>
      </c>
      <c r="AC25" s="18">
        <v>0.299073835116064</v>
      </c>
    </row>
    <row r="26" spans="1:29">
      <c r="A26" s="15" t="s">
        <v>2</v>
      </c>
      <c r="B26" s="17" t="s">
        <v>31</v>
      </c>
      <c r="C26" s="19">
        <v>4.66983652394189E-2</v>
      </c>
      <c r="D26" s="19">
        <v>5.9321618467110003E-2</v>
      </c>
      <c r="E26" s="19">
        <v>3.3951888857127403E-2</v>
      </c>
      <c r="F26" s="19">
        <v>4.6158586920652903E-2</v>
      </c>
      <c r="G26" s="19">
        <v>6.13325727940532E-2</v>
      </c>
      <c r="H26" s="19">
        <v>3.15646020276832E-2</v>
      </c>
      <c r="I26" s="19">
        <v>3.6554193655070802E-2</v>
      </c>
      <c r="J26" s="19">
        <v>5.54463640013904E-2</v>
      </c>
      <c r="K26" s="19">
        <v>4.8878207197179703E-2</v>
      </c>
      <c r="L26" s="19">
        <v>9.5610658560428496E-2</v>
      </c>
      <c r="M26" s="19">
        <v>2.87266648319018E-2</v>
      </c>
      <c r="N26" s="19">
        <v>4.8112267482313301E-2</v>
      </c>
      <c r="O26" s="19">
        <v>4.4305913531326201E-2</v>
      </c>
      <c r="P26" s="19">
        <v>5.2381764793470002E-2</v>
      </c>
      <c r="Q26" s="19">
        <v>7.7278029415079594E-2</v>
      </c>
      <c r="R26" s="19">
        <v>5.7683860114942101E-2</v>
      </c>
      <c r="S26" s="19">
        <v>5.2589578408093397E-2</v>
      </c>
      <c r="T26" s="19">
        <v>3.3264156486181001E-2</v>
      </c>
      <c r="U26" s="19">
        <v>1.36711980878439E-2</v>
      </c>
      <c r="V26" s="19">
        <v>0</v>
      </c>
      <c r="W26" s="19">
        <v>8.79907392682754E-2</v>
      </c>
      <c r="X26" s="19">
        <v>8.0942174421429702E-2</v>
      </c>
      <c r="Y26" s="19">
        <v>7.8831119811236194E-2</v>
      </c>
      <c r="Z26" s="19">
        <v>4.4256467984131603E-2</v>
      </c>
      <c r="AA26" s="19">
        <v>0</v>
      </c>
      <c r="AB26" s="19">
        <v>4.46777214998803E-2</v>
      </c>
      <c r="AC26" s="19">
        <v>5.0297454895697001E-2</v>
      </c>
    </row>
    <row r="27" spans="1:29">
      <c r="A27" s="15" t="s">
        <v>2</v>
      </c>
      <c r="B27" s="20" t="s">
        <v>24</v>
      </c>
      <c r="C27" s="24">
        <v>398.20739261560101</v>
      </c>
      <c r="D27" s="24">
        <v>200.0707616226</v>
      </c>
      <c r="E27" s="24">
        <v>198.13663099300001</v>
      </c>
      <c r="F27" s="24">
        <v>102.341921548</v>
      </c>
      <c r="G27" s="24">
        <v>152.27104217460001</v>
      </c>
      <c r="H27" s="24">
        <v>143.59442889300001</v>
      </c>
      <c r="I27" s="24">
        <v>89.835601720200003</v>
      </c>
      <c r="J27" s="24">
        <v>91.122684538399994</v>
      </c>
      <c r="K27" s="24">
        <v>191.1095914201</v>
      </c>
      <c r="L27" s="24">
        <v>25.7567084599</v>
      </c>
      <c r="M27" s="24">
        <v>126.24927374000001</v>
      </c>
      <c r="N27" s="24">
        <v>243.66439319680001</v>
      </c>
      <c r="O27" s="24">
        <v>280.239400671</v>
      </c>
      <c r="P27" s="24">
        <v>117.9679919446</v>
      </c>
      <c r="Q27" s="24">
        <v>79.491594956499995</v>
      </c>
      <c r="R27" s="24">
        <v>63.341311214599997</v>
      </c>
      <c r="S27" s="24">
        <v>32.350552291900001</v>
      </c>
      <c r="T27" s="24">
        <v>59.141359694999998</v>
      </c>
      <c r="U27" s="24">
        <v>80.5782461509</v>
      </c>
      <c r="V27" s="24">
        <v>35.081448467100003</v>
      </c>
      <c r="W27" s="24">
        <v>17.798495075999998</v>
      </c>
      <c r="X27" s="24">
        <v>30.424384763599999</v>
      </c>
      <c r="Y27" s="24">
        <v>77.925492216899997</v>
      </c>
      <c r="Z27" s="24">
        <v>23.920849553099998</v>
      </c>
      <c r="AA27" s="24">
        <v>41.333986949100002</v>
      </c>
      <c r="AB27" s="24">
        <v>255.02706389650001</v>
      </c>
      <c r="AC27" s="24">
        <v>143.1803287191</v>
      </c>
    </row>
    <row r="28" spans="1:29">
      <c r="B28" s="22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</row>
    <row r="29" spans="1:29" ht="25.5" customHeight="1">
      <c r="A29" s="16" t="s">
        <v>38</v>
      </c>
      <c r="B29" s="17" t="s">
        <v>39</v>
      </c>
      <c r="C29" s="19">
        <v>6.2679930096710995E-2</v>
      </c>
      <c r="D29" s="19">
        <v>8.2944131421155004E-2</v>
      </c>
      <c r="E29" s="19">
        <v>3.5735880468442401E-2</v>
      </c>
      <c r="F29" s="19">
        <v>0.124188360299214</v>
      </c>
      <c r="G29" s="19">
        <v>4.9046273610053599E-2</v>
      </c>
      <c r="H29" s="19">
        <v>4.39709324902482E-2</v>
      </c>
      <c r="I29" s="19">
        <v>2.7049715070546699E-2</v>
      </c>
      <c r="J29" s="19">
        <v>7.2700711865162401E-2</v>
      </c>
      <c r="K29" s="19">
        <v>6.5680236560500094E-2</v>
      </c>
      <c r="L29" s="19">
        <v>0</v>
      </c>
      <c r="M29" s="19">
        <v>9.1700204256043999E-2</v>
      </c>
      <c r="N29" s="19">
        <v>5.2016974147732598E-2</v>
      </c>
      <c r="O29" s="19">
        <v>7.9070547444908199E-2</v>
      </c>
      <c r="P29" s="19">
        <v>1.6679731416433499E-2</v>
      </c>
      <c r="Q29" s="19">
        <v>3.6805474576845701E-2</v>
      </c>
      <c r="R29" s="19">
        <v>3.7417964701949601E-2</v>
      </c>
      <c r="S29" s="19">
        <v>0</v>
      </c>
      <c r="T29" s="19">
        <v>2.1828234021963901E-2</v>
      </c>
      <c r="U29" s="19">
        <v>0.126631515022774</v>
      </c>
      <c r="V29" s="19">
        <v>0</v>
      </c>
      <c r="W29" s="19">
        <v>0.12505885623671101</v>
      </c>
      <c r="X29" s="19">
        <v>0.34631143484916199</v>
      </c>
      <c r="Y29" s="19">
        <v>3.7302122251740698E-2</v>
      </c>
      <c r="Z29" s="19">
        <v>0</v>
      </c>
      <c r="AA29" s="19">
        <v>0</v>
      </c>
      <c r="AB29" s="19">
        <v>9.5464586850020197E-2</v>
      </c>
      <c r="AC29" s="19">
        <v>2.3451011468480099E-2</v>
      </c>
    </row>
    <row r="30" spans="1:29">
      <c r="A30" s="15" t="s">
        <v>2</v>
      </c>
      <c r="B30" s="17" t="s">
        <v>40</v>
      </c>
      <c r="C30" s="18">
        <v>0.88383706196477796</v>
      </c>
      <c r="D30" s="18">
        <v>0.87893157988157999</v>
      </c>
      <c r="E30" s="18">
        <v>0.89035957674757404</v>
      </c>
      <c r="F30" s="18">
        <v>0.83813359015126099</v>
      </c>
      <c r="G30" s="18">
        <v>0.93211311305214195</v>
      </c>
      <c r="H30" s="18">
        <v>0.84934971810971305</v>
      </c>
      <c r="I30" s="18">
        <v>0.71277041837212796</v>
      </c>
      <c r="J30" s="18">
        <v>0.90119128830670703</v>
      </c>
      <c r="K30" s="18">
        <v>0.92533235248060397</v>
      </c>
      <c r="L30" s="18">
        <v>1</v>
      </c>
      <c r="M30" s="18">
        <v>0.83649109718289705</v>
      </c>
      <c r="N30" s="18">
        <v>0.90063394130681396</v>
      </c>
      <c r="O30" s="18">
        <v>0.89509578683782098</v>
      </c>
      <c r="P30" s="18">
        <v>0.85223949794114395</v>
      </c>
      <c r="Q30" s="18">
        <v>0.88528145133927305</v>
      </c>
      <c r="R30" s="18">
        <v>0.93983571033269397</v>
      </c>
      <c r="S30" s="18">
        <v>0.82755584494948597</v>
      </c>
      <c r="T30" s="18">
        <v>0.93285117914777405</v>
      </c>
      <c r="U30" s="18">
        <v>0.81895800193764501</v>
      </c>
      <c r="V30" s="18">
        <v>1</v>
      </c>
      <c r="W30" s="18">
        <v>0.742709852347191</v>
      </c>
      <c r="X30" s="18">
        <v>0.78254354633242396</v>
      </c>
      <c r="Y30" s="18">
        <v>0.88373345607186504</v>
      </c>
      <c r="Z30" s="18">
        <v>0.93859188302626295</v>
      </c>
      <c r="AA30" s="18">
        <v>0.95714605342525305</v>
      </c>
      <c r="AB30" s="18">
        <v>0.86343917369775403</v>
      </c>
      <c r="AC30" s="18">
        <v>0.90824442742954103</v>
      </c>
    </row>
    <row r="31" spans="1:29" ht="25.5" customHeight="1">
      <c r="A31" s="15" t="s">
        <v>2</v>
      </c>
      <c r="B31" s="17" t="s">
        <v>41</v>
      </c>
      <c r="C31" s="19">
        <v>0.31830320845713</v>
      </c>
      <c r="D31" s="19">
        <v>0.27142841713820298</v>
      </c>
      <c r="E31" s="19">
        <v>0.38062970647155803</v>
      </c>
      <c r="F31" s="19">
        <v>0.31377795050219898</v>
      </c>
      <c r="G31" s="19">
        <v>0.31510291480400698</v>
      </c>
      <c r="H31" s="19">
        <v>0.32501172409892898</v>
      </c>
      <c r="I31" s="19">
        <v>0.46191413385568902</v>
      </c>
      <c r="J31" s="19">
        <v>0.271638731420419</v>
      </c>
      <c r="K31" s="19">
        <v>0.29326096661867501</v>
      </c>
      <c r="L31" s="19">
        <v>0</v>
      </c>
      <c r="M31" s="19">
        <v>0.33041775210236402</v>
      </c>
      <c r="N31" s="19">
        <v>0.326450086753795</v>
      </c>
      <c r="O31" s="19">
        <v>0.29510667096416798</v>
      </c>
      <c r="P31" s="19">
        <v>0.38340419341107002</v>
      </c>
      <c r="Q31" s="19">
        <v>0.25997210354790601</v>
      </c>
      <c r="R31" s="19">
        <v>0.29188027685729001</v>
      </c>
      <c r="S31" s="19">
        <v>0.39220187705075399</v>
      </c>
      <c r="T31" s="19">
        <v>0.32643171064146898</v>
      </c>
      <c r="U31" s="19">
        <v>0.28124564201499302</v>
      </c>
      <c r="V31" s="19">
        <v>0.49804205348979302</v>
      </c>
      <c r="W31" s="19">
        <v>0.76829540298862198</v>
      </c>
      <c r="X31" s="19">
        <v>0.43623211148326202</v>
      </c>
      <c r="Y31" s="19">
        <v>0.26348012897752099</v>
      </c>
      <c r="Z31" s="19">
        <v>0.379021718905654</v>
      </c>
      <c r="AA31" s="19">
        <v>0.24880289792639201</v>
      </c>
      <c r="AB31" s="19">
        <v>0.35255245463496998</v>
      </c>
      <c r="AC31" s="19">
        <v>0.27732181580450999</v>
      </c>
    </row>
    <row r="32" spans="1:29" ht="25.5" customHeight="1">
      <c r="A32" s="15" t="s">
        <v>2</v>
      </c>
      <c r="B32" s="17" t="s">
        <v>42</v>
      </c>
      <c r="C32" s="18">
        <v>1.51929655222755E-2</v>
      </c>
      <c r="D32" s="18">
        <v>1.30860085754441E-2</v>
      </c>
      <c r="E32" s="18">
        <v>1.7994455284004701E-2</v>
      </c>
      <c r="F32" s="18">
        <v>0</v>
      </c>
      <c r="G32" s="18">
        <v>9.7954685895130494E-3</v>
      </c>
      <c r="H32" s="18">
        <v>3.09330040697803E-2</v>
      </c>
      <c r="I32" s="18">
        <v>2.3840715555239499E-2</v>
      </c>
      <c r="J32" s="18">
        <v>2.97939155897258E-2</v>
      </c>
      <c r="K32" s="18">
        <v>7.4942945201313897E-3</v>
      </c>
      <c r="L32" s="18">
        <v>0</v>
      </c>
      <c r="M32" s="18">
        <v>1.42151920127025E-2</v>
      </c>
      <c r="N32" s="18">
        <v>1.6298483805764E-2</v>
      </c>
      <c r="O32" s="18">
        <v>1.53682756943101E-2</v>
      </c>
      <c r="P32" s="18">
        <v>1.47009582614781E-2</v>
      </c>
      <c r="Q32" s="18">
        <v>0</v>
      </c>
      <c r="R32" s="18">
        <v>0</v>
      </c>
      <c r="S32" s="18">
        <v>0</v>
      </c>
      <c r="T32" s="18">
        <v>0</v>
      </c>
      <c r="U32" s="18">
        <v>5.3422805473512698E-2</v>
      </c>
      <c r="V32" s="18">
        <v>0</v>
      </c>
      <c r="W32" s="18">
        <v>0</v>
      </c>
      <c r="X32" s="18">
        <v>0.120373848550937</v>
      </c>
      <c r="Y32" s="18">
        <v>0</v>
      </c>
      <c r="Z32" s="18">
        <v>0</v>
      </c>
      <c r="AA32" s="18">
        <v>4.2853946574746803E-2</v>
      </c>
      <c r="AB32" s="18">
        <v>1.9897329085115299E-2</v>
      </c>
      <c r="AC32" s="18">
        <v>9.5638965101185001E-3</v>
      </c>
    </row>
    <row r="33" spans="1:29" ht="25.5" customHeight="1">
      <c r="A33" s="15" t="s">
        <v>2</v>
      </c>
      <c r="B33" s="17" t="s">
        <v>43</v>
      </c>
      <c r="C33" s="19">
        <v>0.16820492006218701</v>
      </c>
      <c r="D33" s="19">
        <v>0.18602377676731199</v>
      </c>
      <c r="E33" s="19">
        <v>0.144512293262099</v>
      </c>
      <c r="F33" s="19">
        <v>0.180279949567827</v>
      </c>
      <c r="G33" s="19">
        <v>0.15050770856169399</v>
      </c>
      <c r="H33" s="19">
        <v>0.18358631946714399</v>
      </c>
      <c r="I33" s="19">
        <v>0.178035586570056</v>
      </c>
      <c r="J33" s="19">
        <v>0.21370177945611701</v>
      </c>
      <c r="K33" s="19">
        <v>0.15374284810694</v>
      </c>
      <c r="L33" s="19">
        <v>0</v>
      </c>
      <c r="M33" s="19">
        <v>0.22208599513500099</v>
      </c>
      <c r="N33" s="19">
        <v>0.15064240231897399</v>
      </c>
      <c r="O33" s="19">
        <v>0.155133273541399</v>
      </c>
      <c r="P33" s="19">
        <v>0.204890441068553</v>
      </c>
      <c r="Q33" s="19">
        <v>0.17592591390269699</v>
      </c>
      <c r="R33" s="19">
        <v>0.175761181559112</v>
      </c>
      <c r="S33" s="19">
        <v>0.239616672079979</v>
      </c>
      <c r="T33" s="19">
        <v>0.24499601651029901</v>
      </c>
      <c r="U33" s="19">
        <v>0.12358103628783799</v>
      </c>
      <c r="V33" s="19">
        <v>0</v>
      </c>
      <c r="W33" s="19">
        <v>0.15002984067018901</v>
      </c>
      <c r="X33" s="19">
        <v>9.7082605116639006E-2</v>
      </c>
      <c r="Y33" s="19">
        <v>0.178299832378089</v>
      </c>
      <c r="Z33" s="19">
        <v>0.33726210198241802</v>
      </c>
      <c r="AA33" s="19">
        <v>0.15865588912254999</v>
      </c>
      <c r="AB33" s="19">
        <v>0.143750846603729</v>
      </c>
      <c r="AC33" s="19">
        <v>0.19746576805730201</v>
      </c>
    </row>
    <row r="34" spans="1:29">
      <c r="A34" s="15" t="s">
        <v>2</v>
      </c>
      <c r="B34" s="17" t="s">
        <v>31</v>
      </c>
      <c r="C34" s="18">
        <v>7.6730991635883703E-3</v>
      </c>
      <c r="D34" s="18">
        <v>6.3326265456607996E-3</v>
      </c>
      <c r="E34" s="18">
        <v>9.4554423294750892E-3</v>
      </c>
      <c r="F34" s="18">
        <v>0</v>
      </c>
      <c r="G34" s="18">
        <v>1.72625477034145E-2</v>
      </c>
      <c r="H34" s="18">
        <v>0</v>
      </c>
      <c r="I34" s="18">
        <v>0</v>
      </c>
      <c r="J34" s="18">
        <v>0</v>
      </c>
      <c r="K34" s="18">
        <v>1.3207190189523901E-2</v>
      </c>
      <c r="L34" s="18">
        <v>0</v>
      </c>
      <c r="M34" s="18">
        <v>0</v>
      </c>
      <c r="N34" s="18">
        <v>1.1538019543192E-2</v>
      </c>
      <c r="O34" s="18">
        <v>1.04071489258358E-2</v>
      </c>
      <c r="P34" s="18">
        <v>0</v>
      </c>
      <c r="Q34" s="18">
        <v>1.39922645213632E-2</v>
      </c>
      <c r="R34" s="18">
        <v>1.99842703661436E-2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1.4181074086270199E-2</v>
      </c>
      <c r="Z34" s="18">
        <v>0</v>
      </c>
      <c r="AA34" s="18">
        <v>0</v>
      </c>
      <c r="AB34" s="18">
        <v>6.6349380695147498E-3</v>
      </c>
      <c r="AC34" s="18">
        <v>8.9153246774576894E-3</v>
      </c>
    </row>
    <row r="35" spans="1:29">
      <c r="A35" s="15" t="s">
        <v>2</v>
      </c>
      <c r="B35" s="20" t="s">
        <v>24</v>
      </c>
      <c r="C35" s="21">
        <v>251.3973455281</v>
      </c>
      <c r="D35" s="21">
        <v>143.4847175573</v>
      </c>
      <c r="E35" s="21">
        <v>107.9126279708</v>
      </c>
      <c r="F35" s="21">
        <v>51.562988305600001</v>
      </c>
      <c r="G35" s="21">
        <v>111.74461584940001</v>
      </c>
      <c r="H35" s="21">
        <v>88.089741373099997</v>
      </c>
      <c r="I35" s="21">
        <v>40.725056135599999</v>
      </c>
      <c r="J35" s="21">
        <v>58.8699341588</v>
      </c>
      <c r="K35" s="21">
        <v>146.05655964810001</v>
      </c>
      <c r="L35" s="21">
        <v>7.2097383088000004</v>
      </c>
      <c r="M35" s="21">
        <v>77.001483597399996</v>
      </c>
      <c r="N35" s="21">
        <v>167.18612362190001</v>
      </c>
      <c r="O35" s="21">
        <v>185.35304678029999</v>
      </c>
      <c r="P35" s="21">
        <v>66.044298747799999</v>
      </c>
      <c r="Q35" s="21">
        <v>72.923266197700002</v>
      </c>
      <c r="R35" s="21">
        <v>45.467515933900003</v>
      </c>
      <c r="S35" s="21">
        <v>11.6573176714</v>
      </c>
      <c r="T35" s="21">
        <v>41.626598394799998</v>
      </c>
      <c r="U35" s="21">
        <v>53.3209871412</v>
      </c>
      <c r="V35" s="21">
        <v>10.9932874508</v>
      </c>
      <c r="W35" s="21">
        <v>7.3425470544999998</v>
      </c>
      <c r="X35" s="21">
        <v>8.0658256838</v>
      </c>
      <c r="Y35" s="21">
        <v>71.952351718399996</v>
      </c>
      <c r="Z35" s="21">
        <v>16.955594805899999</v>
      </c>
      <c r="AA35" s="21">
        <v>25.5423586878</v>
      </c>
      <c r="AB35" s="21">
        <v>136.947040316</v>
      </c>
      <c r="AC35" s="21">
        <v>114.45030521210001</v>
      </c>
    </row>
    <row r="36" spans="1:29">
      <c r="B36" s="22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</row>
    <row r="37" spans="1:29" ht="25.5" customHeight="1">
      <c r="A37" s="16" t="s">
        <v>44</v>
      </c>
      <c r="B37" s="17" t="s">
        <v>26</v>
      </c>
      <c r="C37" s="18">
        <v>0.22700688060624299</v>
      </c>
      <c r="D37" s="18">
        <v>0.23325976524363501</v>
      </c>
      <c r="E37" s="18">
        <v>0.22043578265333799</v>
      </c>
      <c r="F37" s="18">
        <v>0.195980817885099</v>
      </c>
      <c r="G37" s="18">
        <v>0.200665224199605</v>
      </c>
      <c r="H37" s="18">
        <v>0.26919629886709001</v>
      </c>
      <c r="I37" s="18">
        <v>0.238484799792791</v>
      </c>
      <c r="J37" s="18">
        <v>0.243624183933799</v>
      </c>
      <c r="K37" s="18">
        <v>0.224922318525413</v>
      </c>
      <c r="L37" s="18">
        <v>0.19001356794850999</v>
      </c>
      <c r="M37" s="18">
        <v>0.246413144513635</v>
      </c>
      <c r="N37" s="18">
        <v>0.22213227499749</v>
      </c>
      <c r="O37" s="18">
        <v>0.219111712823442</v>
      </c>
      <c r="P37" s="18">
        <v>0.24354613993457899</v>
      </c>
      <c r="Q37" s="18">
        <v>0.20342816577453601</v>
      </c>
      <c r="R37" s="18">
        <v>0.22569376476887401</v>
      </c>
      <c r="S37" s="18">
        <v>0.22792221072576299</v>
      </c>
      <c r="T37" s="18">
        <v>0.23467718951573799</v>
      </c>
      <c r="U37" s="18">
        <v>0.26027427385957902</v>
      </c>
      <c r="V37" s="18">
        <v>0.21963205163721</v>
      </c>
      <c r="W37" s="18">
        <v>0.22822026630296399</v>
      </c>
      <c r="X37" s="18">
        <v>0.195757697827382</v>
      </c>
      <c r="Y37" s="18">
        <v>0.20647761583131999</v>
      </c>
      <c r="Z37" s="18">
        <v>0.18370872829513801</v>
      </c>
      <c r="AA37" s="18">
        <v>0.232117322242028</v>
      </c>
      <c r="AB37" s="18">
        <v>0.23756689525041499</v>
      </c>
      <c r="AC37" s="18">
        <v>0.20960025430597901</v>
      </c>
    </row>
    <row r="38" spans="1:29">
      <c r="A38" s="15" t="s">
        <v>2</v>
      </c>
      <c r="B38" s="17" t="s">
        <v>45</v>
      </c>
      <c r="C38" s="19">
        <v>0.384283177529811</v>
      </c>
      <c r="D38" s="19">
        <v>0.40772894504886198</v>
      </c>
      <c r="E38" s="19">
        <v>0.35964423984216998</v>
      </c>
      <c r="F38" s="19">
        <v>0.44067622061748002</v>
      </c>
      <c r="G38" s="19">
        <v>0.42543621348803101</v>
      </c>
      <c r="H38" s="19">
        <v>0.31373915526566698</v>
      </c>
      <c r="I38" s="19">
        <v>0.37643796990570999</v>
      </c>
      <c r="J38" s="19">
        <v>0.35116244646271</v>
      </c>
      <c r="K38" s="19">
        <v>0.413167544767578</v>
      </c>
      <c r="L38" s="19">
        <v>0.37607615547956202</v>
      </c>
      <c r="M38" s="19">
        <v>0.36291316511926602</v>
      </c>
      <c r="N38" s="19">
        <v>0.39739718074153202</v>
      </c>
      <c r="O38" s="19">
        <v>0.40273943431467601</v>
      </c>
      <c r="P38" s="19">
        <v>0.345619931150142</v>
      </c>
      <c r="Q38" s="19">
        <v>0.35914140124796301</v>
      </c>
      <c r="R38" s="19">
        <v>0.37534770310176901</v>
      </c>
      <c r="S38" s="19">
        <v>0.40905624426709303</v>
      </c>
      <c r="T38" s="19">
        <v>0.391632060072863</v>
      </c>
      <c r="U38" s="19">
        <v>0.39742814615483102</v>
      </c>
      <c r="V38" s="19">
        <v>0.44545002098785902</v>
      </c>
      <c r="W38" s="19">
        <v>0.30552173894080997</v>
      </c>
      <c r="X38" s="19">
        <v>0.38609734375395199</v>
      </c>
      <c r="Y38" s="19">
        <v>0.353534689201703</v>
      </c>
      <c r="Z38" s="19">
        <v>0.52753049085053805</v>
      </c>
      <c r="AA38" s="19">
        <v>0.498716434980634</v>
      </c>
      <c r="AB38" s="19">
        <v>0.36315917380686702</v>
      </c>
      <c r="AC38" s="19">
        <v>0.41910298139946001</v>
      </c>
    </row>
    <row r="39" spans="1:29">
      <c r="A39" s="15" t="s">
        <v>2</v>
      </c>
      <c r="B39" s="17" t="s">
        <v>46</v>
      </c>
      <c r="C39" s="18">
        <v>6.4405370013923394E-2</v>
      </c>
      <c r="D39" s="18">
        <v>7.9953008399234804E-2</v>
      </c>
      <c r="E39" s="18">
        <v>4.8066502324717202E-2</v>
      </c>
      <c r="F39" s="18">
        <v>7.79731587823662E-2</v>
      </c>
      <c r="G39" s="18">
        <v>5.1485128150264098E-2</v>
      </c>
      <c r="H39" s="18">
        <v>6.8265724468258904E-2</v>
      </c>
      <c r="I39" s="18">
        <v>3.6700367715805801E-2</v>
      </c>
      <c r="J39" s="18">
        <v>8.8447352956214503E-2</v>
      </c>
      <c r="K39" s="18">
        <v>6.8512939039394996E-2</v>
      </c>
      <c r="L39" s="18">
        <v>4.0281896827703202E-2</v>
      </c>
      <c r="M39" s="18">
        <v>4.61558285355134E-2</v>
      </c>
      <c r="N39" s="18">
        <v>7.5478340914145903E-2</v>
      </c>
      <c r="O39" s="18">
        <v>6.2728138926889804E-2</v>
      </c>
      <c r="P39" s="18">
        <v>6.7918931810852401E-2</v>
      </c>
      <c r="Q39" s="18">
        <v>7.7672041036313005E-2</v>
      </c>
      <c r="R39" s="18">
        <v>3.76013625909071E-2</v>
      </c>
      <c r="S39" s="18">
        <v>5.1298744418344602E-2</v>
      </c>
      <c r="T39" s="18">
        <v>6.7367094609782796E-2</v>
      </c>
      <c r="U39" s="18">
        <v>6.8040060562028701E-2</v>
      </c>
      <c r="V39" s="18">
        <v>1.9189104937392999E-2</v>
      </c>
      <c r="W39" s="18">
        <v>0.10747898188117699</v>
      </c>
      <c r="X39" s="18">
        <v>0.116204083240616</v>
      </c>
      <c r="Y39" s="18">
        <v>7.8836368547436697E-2</v>
      </c>
      <c r="Z39" s="18">
        <v>8.74196335292554E-2</v>
      </c>
      <c r="AA39" s="18">
        <v>5.5301609089929198E-2</v>
      </c>
      <c r="AB39" s="18">
        <v>5.8570625667719603E-2</v>
      </c>
      <c r="AC39" s="18">
        <v>7.4023085312073897E-2</v>
      </c>
    </row>
    <row r="40" spans="1:29">
      <c r="A40" s="15" t="s">
        <v>2</v>
      </c>
      <c r="B40" s="17" t="s">
        <v>47</v>
      </c>
      <c r="C40" s="19">
        <v>0.120835246470089</v>
      </c>
      <c r="D40" s="19">
        <v>0.111645923020183</v>
      </c>
      <c r="E40" s="19">
        <v>0.13049222049279299</v>
      </c>
      <c r="F40" s="19">
        <v>9.2112574389808397E-2</v>
      </c>
      <c r="G40" s="19">
        <v>0.15401204091138801</v>
      </c>
      <c r="H40" s="19">
        <v>0.10734558515883801</v>
      </c>
      <c r="I40" s="19">
        <v>0.11161415766329499</v>
      </c>
      <c r="J40" s="19">
        <v>0.13066256938596299</v>
      </c>
      <c r="K40" s="19">
        <v>0.13098814488768401</v>
      </c>
      <c r="L40" s="19">
        <v>0.114446268039857</v>
      </c>
      <c r="M40" s="19">
        <v>0.11742100386846099</v>
      </c>
      <c r="N40" s="19">
        <v>0.12428711629181401</v>
      </c>
      <c r="O40" s="19">
        <v>0.125312314103949</v>
      </c>
      <c r="P40" s="19">
        <v>0.111456423288115</v>
      </c>
      <c r="Q40" s="19">
        <v>0.155744722842586</v>
      </c>
      <c r="R40" s="19">
        <v>0.14564093236113801</v>
      </c>
      <c r="S40" s="19">
        <v>9.4699898455179898E-2</v>
      </c>
      <c r="T40" s="19">
        <v>0.15171976004066101</v>
      </c>
      <c r="U40" s="19">
        <v>9.4005645156149995E-2</v>
      </c>
      <c r="V40" s="19">
        <v>4.9220770352039103E-2</v>
      </c>
      <c r="W40" s="19">
        <v>5.8778619104239399E-2</v>
      </c>
      <c r="X40" s="19">
        <v>0.10423934493533001</v>
      </c>
      <c r="Y40" s="19">
        <v>0.15407943039130501</v>
      </c>
      <c r="Z40" s="19">
        <v>8.0821272724431306E-2</v>
      </c>
      <c r="AA40" s="19">
        <v>9.2655662665586697E-2</v>
      </c>
      <c r="AB40" s="19">
        <v>0.117462330679341</v>
      </c>
      <c r="AC40" s="19">
        <v>0.12639500056988301</v>
      </c>
    </row>
    <row r="41" spans="1:29">
      <c r="A41" s="15" t="s">
        <v>2</v>
      </c>
      <c r="B41" s="17" t="s">
        <v>48</v>
      </c>
      <c r="C41" s="18">
        <v>3.0860953891479002E-2</v>
      </c>
      <c r="D41" s="18">
        <v>4.5675101706624803E-2</v>
      </c>
      <c r="E41" s="18">
        <v>1.52929045786855E-2</v>
      </c>
      <c r="F41" s="18">
        <v>1.7883437332806999E-2</v>
      </c>
      <c r="G41" s="18">
        <v>4.4357949254533902E-2</v>
      </c>
      <c r="H41" s="18">
        <v>2.6128929415193101E-2</v>
      </c>
      <c r="I41" s="18">
        <v>9.1861115102260405E-3</v>
      </c>
      <c r="J41" s="18">
        <v>1.5877641238955902E-2</v>
      </c>
      <c r="K41" s="18">
        <v>4.9162588382393298E-2</v>
      </c>
      <c r="L41" s="18">
        <v>0</v>
      </c>
      <c r="M41" s="18">
        <v>2.5806728693465401E-2</v>
      </c>
      <c r="N41" s="18">
        <v>3.6703943158253198E-2</v>
      </c>
      <c r="O41" s="18">
        <v>3.86980851462548E-2</v>
      </c>
      <c r="P41" s="18">
        <v>1.44432728771098E-2</v>
      </c>
      <c r="Q41" s="18">
        <v>4.5452919168452399E-2</v>
      </c>
      <c r="R41" s="18">
        <v>2.19183751538931E-2</v>
      </c>
      <c r="S41" s="18">
        <v>0</v>
      </c>
      <c r="T41" s="18">
        <v>3.6972296571518397E-2</v>
      </c>
      <c r="U41" s="18">
        <v>3.2646246536631902E-2</v>
      </c>
      <c r="V41" s="18">
        <v>3.14481335729032E-2</v>
      </c>
      <c r="W41" s="18">
        <v>1.9256284345195301E-2</v>
      </c>
      <c r="X41" s="18">
        <v>2.5133770102363999E-2</v>
      </c>
      <c r="Y41" s="18">
        <v>4.6134272246633697E-2</v>
      </c>
      <c r="Z41" s="18">
        <v>4.20566763992892E-2</v>
      </c>
      <c r="AA41" s="18">
        <v>3.5043101501060901E-2</v>
      </c>
      <c r="AB41" s="18">
        <v>2.3750260606419899E-2</v>
      </c>
      <c r="AC41" s="18">
        <v>4.2581882784047301E-2</v>
      </c>
    </row>
    <row r="42" spans="1:29">
      <c r="A42" s="15" t="s">
        <v>2</v>
      </c>
      <c r="B42" s="17" t="s">
        <v>31</v>
      </c>
      <c r="C42" s="19">
        <v>0.17260837148845401</v>
      </c>
      <c r="D42" s="19">
        <v>0.12173725658146201</v>
      </c>
      <c r="E42" s="19">
        <v>0.22606835010829299</v>
      </c>
      <c r="F42" s="19">
        <v>0.17537379099243999</v>
      </c>
      <c r="G42" s="19">
        <v>0.12404344399617501</v>
      </c>
      <c r="H42" s="19">
        <v>0.21532430682495299</v>
      </c>
      <c r="I42" s="19">
        <v>0.22757659341217301</v>
      </c>
      <c r="J42" s="19">
        <v>0.17022580602235701</v>
      </c>
      <c r="K42" s="19">
        <v>0.113246464397535</v>
      </c>
      <c r="L42" s="19">
        <v>0.27918211170436802</v>
      </c>
      <c r="M42" s="19">
        <v>0.20129012926966</v>
      </c>
      <c r="N42" s="19">
        <v>0.144001143896763</v>
      </c>
      <c r="O42" s="19">
        <v>0.15141031468478799</v>
      </c>
      <c r="P42" s="19">
        <v>0.21701530093919899</v>
      </c>
      <c r="Q42" s="19">
        <v>0.15856074993015001</v>
      </c>
      <c r="R42" s="19">
        <v>0.193797862023419</v>
      </c>
      <c r="S42" s="19">
        <v>0.21702290213361999</v>
      </c>
      <c r="T42" s="19">
        <v>0.117631599189437</v>
      </c>
      <c r="U42" s="19">
        <v>0.14760562773077901</v>
      </c>
      <c r="V42" s="19">
        <v>0.235059918512596</v>
      </c>
      <c r="W42" s="19">
        <v>0.28074410942561501</v>
      </c>
      <c r="X42" s="19">
        <v>0.17256776014035599</v>
      </c>
      <c r="Y42" s="19">
        <v>0.16093762378160201</v>
      </c>
      <c r="Z42" s="19">
        <v>7.8463198201348394E-2</v>
      </c>
      <c r="AA42" s="19">
        <v>8.6165869520761301E-2</v>
      </c>
      <c r="AB42" s="19">
        <v>0.19949071398923801</v>
      </c>
      <c r="AC42" s="19">
        <v>0.128296795628557</v>
      </c>
    </row>
    <row r="43" spans="1:29">
      <c r="A43" s="15" t="s">
        <v>2</v>
      </c>
      <c r="B43" s="20" t="s">
        <v>24</v>
      </c>
      <c r="C43" s="24">
        <v>1108.8287844578999</v>
      </c>
      <c r="D43" s="24">
        <v>568.17158822299905</v>
      </c>
      <c r="E43" s="24">
        <v>540.65719623490202</v>
      </c>
      <c r="F43" s="24">
        <v>259.60998776129998</v>
      </c>
      <c r="G43" s="24">
        <v>405.26682793530102</v>
      </c>
      <c r="H43" s="24">
        <v>443.95196876130001</v>
      </c>
      <c r="I43" s="24">
        <v>254.5883986055</v>
      </c>
      <c r="J43" s="24">
        <v>244.07855807269999</v>
      </c>
      <c r="K43" s="24">
        <v>538.14426756820103</v>
      </c>
      <c r="L43" s="24">
        <v>63.687296598099998</v>
      </c>
      <c r="M43" s="24">
        <v>360.34035817389997</v>
      </c>
      <c r="N43" s="24">
        <v>678.95452056890099</v>
      </c>
      <c r="O43" s="24">
        <v>750.54785338160104</v>
      </c>
      <c r="P43" s="24">
        <v>358.28093107630099</v>
      </c>
      <c r="Q43" s="24">
        <v>246.3700781373</v>
      </c>
      <c r="R43" s="24">
        <v>190.08819507589999</v>
      </c>
      <c r="S43" s="24">
        <v>78.534448425199997</v>
      </c>
      <c r="T43" s="24">
        <v>166.8000695026</v>
      </c>
      <c r="U43" s="24">
        <v>223.0005688688</v>
      </c>
      <c r="V43" s="24">
        <v>88.659784385500004</v>
      </c>
      <c r="W43" s="24">
        <v>47.685759102799999</v>
      </c>
      <c r="X43" s="24">
        <v>67.689880959800007</v>
      </c>
      <c r="Y43" s="24">
        <v>242.73145975369999</v>
      </c>
      <c r="Z43" s="24">
        <v>66.187080718700003</v>
      </c>
      <c r="AA43" s="24">
        <v>109.76771595069999</v>
      </c>
      <c r="AB43" s="24">
        <v>690.14252803480099</v>
      </c>
      <c r="AC43" s="24">
        <v>418.68625642310002</v>
      </c>
    </row>
    <row r="44" spans="1:29">
      <c r="B44" s="22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</row>
    <row r="45" spans="1:29" ht="25.5" customHeight="1">
      <c r="A45" s="16" t="s">
        <v>69</v>
      </c>
      <c r="B45" s="17" t="s">
        <v>49</v>
      </c>
      <c r="C45" s="19">
        <v>0.76573960730118595</v>
      </c>
      <c r="D45" s="19">
        <v>0.73915566691660195</v>
      </c>
      <c r="E45" s="19">
        <v>0.79915614188384698</v>
      </c>
      <c r="F45" s="19">
        <v>0.69981677720206004</v>
      </c>
      <c r="G45" s="19">
        <v>0.83591799105862896</v>
      </c>
      <c r="H45" s="19">
        <v>0.73809780333178598</v>
      </c>
      <c r="I45" s="19">
        <v>0.71248528534047995</v>
      </c>
      <c r="J45" s="19">
        <v>0.713059833065533</v>
      </c>
      <c r="K45" s="19">
        <v>0.79873191989282399</v>
      </c>
      <c r="L45" s="19">
        <v>0.56931866324076996</v>
      </c>
      <c r="M45" s="19">
        <v>0.73759809699297296</v>
      </c>
      <c r="N45" s="19">
        <v>0.79547022405002199</v>
      </c>
      <c r="O45" s="19">
        <v>0.77693647726864601</v>
      </c>
      <c r="P45" s="19">
        <v>0.73933836094399996</v>
      </c>
      <c r="Q45" s="19">
        <v>0.84427032749684205</v>
      </c>
      <c r="R45" s="19">
        <v>0.70997220842614595</v>
      </c>
      <c r="S45" s="19">
        <v>0.70344943595878895</v>
      </c>
      <c r="T45" s="19">
        <v>0.78907547958632196</v>
      </c>
      <c r="U45" s="19">
        <v>0.71551391739901404</v>
      </c>
      <c r="V45" s="19">
        <v>0.76912483971035595</v>
      </c>
      <c r="W45" s="19">
        <v>0.78528234885320103</v>
      </c>
      <c r="X45" s="19">
        <v>0.79752532174735702</v>
      </c>
      <c r="Y45" s="19">
        <v>0.85080829919887102</v>
      </c>
      <c r="Z45" s="19">
        <v>0.85041694105971499</v>
      </c>
      <c r="AA45" s="19">
        <v>0.74079576563599703</v>
      </c>
      <c r="AB45" s="19">
        <v>0.72843527470525904</v>
      </c>
      <c r="AC45" s="19">
        <v>0.81832749042960795</v>
      </c>
    </row>
    <row r="46" spans="1:29">
      <c r="A46" s="15" t="s">
        <v>2</v>
      </c>
      <c r="B46" s="17" t="s">
        <v>33</v>
      </c>
      <c r="C46" s="18">
        <v>2.5336013303370701E-2</v>
      </c>
      <c r="D46" s="18">
        <v>3.1476713886227199E-2</v>
      </c>
      <c r="E46" s="18">
        <v>1.76170322034967E-2</v>
      </c>
      <c r="F46" s="18">
        <v>2.4947752105881901E-2</v>
      </c>
      <c r="G46" s="18">
        <v>2.6083920207886101E-2</v>
      </c>
      <c r="H46" s="18">
        <v>2.47918967784925E-2</v>
      </c>
      <c r="I46" s="18">
        <v>1.5968443155983499E-2</v>
      </c>
      <c r="J46" s="18">
        <v>3.6050300954894803E-2</v>
      </c>
      <c r="K46" s="18">
        <v>2.72262146209701E-2</v>
      </c>
      <c r="L46" s="18">
        <v>0</v>
      </c>
      <c r="M46" s="18">
        <v>4.4699688515342201E-2</v>
      </c>
      <c r="N46" s="18">
        <v>1.87385790845691E-2</v>
      </c>
      <c r="O46" s="18">
        <v>2.2902298864938199E-2</v>
      </c>
      <c r="P46" s="18">
        <v>3.10745004554791E-2</v>
      </c>
      <c r="Q46" s="18">
        <v>4.1326522213344E-2</v>
      </c>
      <c r="R46" s="18">
        <v>3.2972064004568799E-2</v>
      </c>
      <c r="S46" s="18">
        <v>0</v>
      </c>
      <c r="T46" s="18">
        <v>7.7428404037943798E-3</v>
      </c>
      <c r="U46" s="18">
        <v>3.1647383228687202E-2</v>
      </c>
      <c r="V46" s="18">
        <v>4.1065530290352002E-2</v>
      </c>
      <c r="W46" s="18">
        <v>0</v>
      </c>
      <c r="X46" s="18">
        <v>0</v>
      </c>
      <c r="Y46" s="18">
        <v>4.2376992568080203E-2</v>
      </c>
      <c r="Z46" s="18">
        <v>1.4564490635626801E-2</v>
      </c>
      <c r="AA46" s="18">
        <v>1.12997176355607E-2</v>
      </c>
      <c r="AB46" s="18">
        <v>2.36303536276182E-2</v>
      </c>
      <c r="AC46" s="18">
        <v>2.7740480169375401E-2</v>
      </c>
    </row>
    <row r="47" spans="1:29" ht="25.5" customHeight="1">
      <c r="A47" s="15" t="s">
        <v>2</v>
      </c>
      <c r="B47" s="17" t="s">
        <v>34</v>
      </c>
      <c r="C47" s="19">
        <v>6.4843057783953495E-2</v>
      </c>
      <c r="D47" s="19">
        <v>8.8386813962078203E-2</v>
      </c>
      <c r="E47" s="19">
        <v>3.52480943906315E-2</v>
      </c>
      <c r="F47" s="19">
        <v>0.10646926901645901</v>
      </c>
      <c r="G47" s="19">
        <v>6.5093540855355403E-2</v>
      </c>
      <c r="H47" s="19">
        <v>3.1508669200160301E-2</v>
      </c>
      <c r="I47" s="19">
        <v>5.44484739860931E-2</v>
      </c>
      <c r="J47" s="19">
        <v>6.5960370342396102E-2</v>
      </c>
      <c r="K47" s="19">
        <v>6.8705355810195198E-2</v>
      </c>
      <c r="L47" s="19">
        <v>2.9530477607060401E-2</v>
      </c>
      <c r="M47" s="19">
        <v>6.8787599267123703E-2</v>
      </c>
      <c r="N47" s="19">
        <v>6.6460944401733404E-2</v>
      </c>
      <c r="O47" s="19">
        <v>7.0777592527996702E-2</v>
      </c>
      <c r="P47" s="19">
        <v>5.0849940578154201E-2</v>
      </c>
      <c r="Q47" s="19">
        <v>8.0633148719436096E-2</v>
      </c>
      <c r="R47" s="19">
        <v>6.4344268481072206E-2</v>
      </c>
      <c r="S47" s="19">
        <v>4.3317880372394903E-2</v>
      </c>
      <c r="T47" s="19">
        <v>5.6476643194585299E-2</v>
      </c>
      <c r="U47" s="19">
        <v>0.114250808609692</v>
      </c>
      <c r="V47" s="19">
        <v>0</v>
      </c>
      <c r="W47" s="19">
        <v>3.9760399872786401E-2</v>
      </c>
      <c r="X47" s="19">
        <v>0</v>
      </c>
      <c r="Y47" s="19">
        <v>8.2682746116031297E-2</v>
      </c>
      <c r="Z47" s="19">
        <v>3.9261404764858399E-2</v>
      </c>
      <c r="AA47" s="19">
        <v>0.121459371665361</v>
      </c>
      <c r="AB47" s="19">
        <v>5.0158196381982802E-2</v>
      </c>
      <c r="AC47" s="19">
        <v>8.5544293308755501E-2</v>
      </c>
    </row>
    <row r="48" spans="1:29" ht="25.5" customHeight="1">
      <c r="A48" s="15" t="s">
        <v>2</v>
      </c>
      <c r="B48" s="17" t="s">
        <v>35</v>
      </c>
      <c r="C48" s="18">
        <v>6.3242116964260103E-2</v>
      </c>
      <c r="D48" s="18">
        <v>7.4475036674389303E-2</v>
      </c>
      <c r="E48" s="18">
        <v>4.91221165231122E-2</v>
      </c>
      <c r="F48" s="18">
        <v>4.1203966616909699E-2</v>
      </c>
      <c r="G48" s="18">
        <v>5.3889954692257498E-2</v>
      </c>
      <c r="H48" s="18">
        <v>9.1397666059609001E-2</v>
      </c>
      <c r="I48" s="18">
        <v>5.41620337345688E-2</v>
      </c>
      <c r="J48" s="18">
        <v>0.109299551966633</v>
      </c>
      <c r="K48" s="18">
        <v>4.5266198370934797E-2</v>
      </c>
      <c r="L48" s="18">
        <v>5.9060955214120699E-2</v>
      </c>
      <c r="M48" s="18">
        <v>6.2077287693017097E-2</v>
      </c>
      <c r="N48" s="18">
        <v>6.4621972006835005E-2</v>
      </c>
      <c r="O48" s="18">
        <v>6.2573977408681203E-2</v>
      </c>
      <c r="P48" s="18">
        <v>6.4817531973908604E-2</v>
      </c>
      <c r="Q48" s="18">
        <v>7.7680067296179697E-2</v>
      </c>
      <c r="R48" s="18">
        <v>3.6378159409227701E-2</v>
      </c>
      <c r="S48" s="18">
        <v>7.3646656654114004E-2</v>
      </c>
      <c r="T48" s="18">
        <v>5.6359607458882598E-2</v>
      </c>
      <c r="U48" s="18">
        <v>6.0069026186408803E-2</v>
      </c>
      <c r="V48" s="18">
        <v>6.3355975474050794E-2</v>
      </c>
      <c r="W48" s="18">
        <v>8.9059781022079398E-2</v>
      </c>
      <c r="X48" s="18">
        <v>7.8592926473608604E-2</v>
      </c>
      <c r="Y48" s="18">
        <v>7.2193420009401807E-2</v>
      </c>
      <c r="Z48" s="18">
        <v>4.52121837473708E-2</v>
      </c>
      <c r="AA48" s="18">
        <v>4.7292559930169099E-2</v>
      </c>
      <c r="AB48" s="18">
        <v>6.58682829418792E-2</v>
      </c>
      <c r="AC48" s="18">
        <v>5.9540013216613001E-2</v>
      </c>
    </row>
    <row r="49" spans="1:29" ht="25.5" customHeight="1">
      <c r="A49" s="15" t="s">
        <v>2</v>
      </c>
      <c r="B49" s="17" t="s">
        <v>36</v>
      </c>
      <c r="C49" s="19">
        <v>0.27229673194964499</v>
      </c>
      <c r="D49" s="19">
        <v>0.28826160800655198</v>
      </c>
      <c r="E49" s="19">
        <v>0.25222856954987999</v>
      </c>
      <c r="F49" s="19">
        <v>0.27990972358566901</v>
      </c>
      <c r="G49" s="19">
        <v>0.230050098591699</v>
      </c>
      <c r="H49" s="19">
        <v>0.31440007810551401</v>
      </c>
      <c r="I49" s="19">
        <v>0.26994510240399699</v>
      </c>
      <c r="J49" s="19">
        <v>0.25581167049409997</v>
      </c>
      <c r="K49" s="19">
        <v>0.28635138443966301</v>
      </c>
      <c r="L49" s="19">
        <v>0.15750020992011901</v>
      </c>
      <c r="M49" s="19">
        <v>0.29668259654581802</v>
      </c>
      <c r="N49" s="19">
        <v>0.26727060597316199</v>
      </c>
      <c r="O49" s="19">
        <v>0.27067239692560302</v>
      </c>
      <c r="P49" s="19">
        <v>0.276126772778999</v>
      </c>
      <c r="Q49" s="19">
        <v>0.28499837085261898</v>
      </c>
      <c r="R49" s="19">
        <v>0.28041300424094601</v>
      </c>
      <c r="S49" s="19">
        <v>0.24313082796166099</v>
      </c>
      <c r="T49" s="19">
        <v>0.34368356579636999</v>
      </c>
      <c r="U49" s="19">
        <v>0.21130610063204899</v>
      </c>
      <c r="V49" s="19">
        <v>0.34889308716795298</v>
      </c>
      <c r="W49" s="19">
        <v>0.27702948056870502</v>
      </c>
      <c r="X49" s="19">
        <v>0.174275500133307</v>
      </c>
      <c r="Y49" s="19">
        <v>0.284781504815663</v>
      </c>
      <c r="Z49" s="19">
        <v>0.29570933410023997</v>
      </c>
      <c r="AA49" s="19">
        <v>0.241270721816398</v>
      </c>
      <c r="AB49" s="19">
        <v>0.27100343892057099</v>
      </c>
      <c r="AC49" s="19">
        <v>0.27411988593554798</v>
      </c>
    </row>
    <row r="50" spans="1:29" ht="25.5" customHeight="1">
      <c r="A50" s="15" t="s">
        <v>2</v>
      </c>
      <c r="B50" s="17" t="s">
        <v>37</v>
      </c>
      <c r="C50" s="18">
        <v>0.245387950438057</v>
      </c>
      <c r="D50" s="18">
        <v>0.238018665903936</v>
      </c>
      <c r="E50" s="18">
        <v>0.25465128566682199</v>
      </c>
      <c r="F50" s="18">
        <v>0.33624633021322198</v>
      </c>
      <c r="G50" s="18">
        <v>0.27658362870470998</v>
      </c>
      <c r="H50" s="18">
        <v>0.13769831353831999</v>
      </c>
      <c r="I50" s="18">
        <v>0.21778967412331901</v>
      </c>
      <c r="J50" s="18">
        <v>0.29650312226759901</v>
      </c>
      <c r="K50" s="18">
        <v>0.24955000201136099</v>
      </c>
      <c r="L50" s="18">
        <v>0.14770499157242101</v>
      </c>
      <c r="M50" s="18">
        <v>0.21612388386863099</v>
      </c>
      <c r="N50" s="18">
        <v>0.26883031212172798</v>
      </c>
      <c r="O50" s="18">
        <v>0.27267897938825902</v>
      </c>
      <c r="P50" s="18">
        <v>0.18103807580797299</v>
      </c>
      <c r="Q50" s="18">
        <v>0.172890020972363</v>
      </c>
      <c r="R50" s="18">
        <v>0.29710032278883203</v>
      </c>
      <c r="S50" s="18">
        <v>0.27690856176294998</v>
      </c>
      <c r="T50" s="18">
        <v>0.21683237263687599</v>
      </c>
      <c r="U50" s="18">
        <v>0.27608096006626098</v>
      </c>
      <c r="V50" s="18">
        <v>0.224541957048042</v>
      </c>
      <c r="W50" s="18">
        <v>0.27325165964072801</v>
      </c>
      <c r="X50" s="18">
        <v>0.301667283940036</v>
      </c>
      <c r="Y50" s="18">
        <v>0.177284676799524</v>
      </c>
      <c r="Z50" s="18">
        <v>0.12504240033691999</v>
      </c>
      <c r="AA50" s="18">
        <v>0.28755324309130298</v>
      </c>
      <c r="AB50" s="18">
        <v>0.27796444069216703</v>
      </c>
      <c r="AC50" s="18">
        <v>0.19946490228240599</v>
      </c>
    </row>
    <row r="51" spans="1:29">
      <c r="A51" s="15" t="s">
        <v>2</v>
      </c>
      <c r="B51" s="17" t="s">
        <v>31</v>
      </c>
      <c r="C51" s="19">
        <v>4.07158202560432E-2</v>
      </c>
      <c r="D51" s="19">
        <v>3.8312037949349897E-2</v>
      </c>
      <c r="E51" s="19">
        <v>4.3737421772550598E-2</v>
      </c>
      <c r="F51" s="19">
        <v>4.33877493158508E-2</v>
      </c>
      <c r="G51" s="19">
        <v>2.3312407562843199E-2</v>
      </c>
      <c r="H51" s="19">
        <v>5.8428776743960499E-2</v>
      </c>
      <c r="I51" s="19">
        <v>7.9580921195557805E-2</v>
      </c>
      <c r="J51" s="19">
        <v>5.3613410010758998E-2</v>
      </c>
      <c r="K51" s="19">
        <v>2.3663353789227601E-2</v>
      </c>
      <c r="L51" s="19">
        <v>0.187300208140285</v>
      </c>
      <c r="M51" s="19">
        <v>3.23241513197264E-2</v>
      </c>
      <c r="N51" s="19">
        <v>3.0344813608760901E-2</v>
      </c>
      <c r="O51" s="19">
        <v>2.72999464199794E-2</v>
      </c>
      <c r="P51" s="19">
        <v>7.2349284900376398E-2</v>
      </c>
      <c r="Q51" s="19">
        <v>4.7251654036388598E-2</v>
      </c>
      <c r="R51" s="19">
        <v>4.4824435439455301E-2</v>
      </c>
      <c r="S51" s="19">
        <v>0</v>
      </c>
      <c r="T51" s="19">
        <v>3.9772628912379003E-2</v>
      </c>
      <c r="U51" s="19">
        <v>5.0945161685676497E-2</v>
      </c>
      <c r="V51" s="19">
        <v>1.9008498161162901E-2</v>
      </c>
      <c r="W51" s="19">
        <v>8.9059781022079398E-2</v>
      </c>
      <c r="X51" s="19">
        <v>2.3030432364455299E-2</v>
      </c>
      <c r="Y51" s="19">
        <v>3.7956301929795197E-2</v>
      </c>
      <c r="Z51" s="19">
        <v>7.4813382575305704E-2</v>
      </c>
      <c r="AA51" s="19">
        <v>4.8327213589319497E-2</v>
      </c>
      <c r="AB51" s="19">
        <v>3.5352229137739902E-2</v>
      </c>
      <c r="AC51" s="19">
        <v>4.8276869690519301E-2</v>
      </c>
    </row>
    <row r="52" spans="1:29">
      <c r="A52" s="15" t="s">
        <v>2</v>
      </c>
      <c r="B52" s="20" t="s">
        <v>24</v>
      </c>
      <c r="C52" s="24">
        <v>497.5187767731</v>
      </c>
      <c r="D52" s="24">
        <v>277.08703003829999</v>
      </c>
      <c r="E52" s="24">
        <v>220.43174673479999</v>
      </c>
      <c r="F52" s="24">
        <v>134.6465590384</v>
      </c>
      <c r="G52" s="24">
        <v>193.28039930040001</v>
      </c>
      <c r="H52" s="24">
        <v>169.5918184343</v>
      </c>
      <c r="I52" s="24">
        <v>105.1802277776</v>
      </c>
      <c r="J52" s="24">
        <v>107.2993259568</v>
      </c>
      <c r="K52" s="24">
        <v>259.2135911602</v>
      </c>
      <c r="L52" s="24">
        <v>26.516718768299999</v>
      </c>
      <c r="M52" s="24">
        <v>147.4040676914</v>
      </c>
      <c r="N52" s="24">
        <v>321.06097309450001</v>
      </c>
      <c r="O52" s="24">
        <v>349.35568791520001</v>
      </c>
      <c r="P52" s="24">
        <v>148.16308885789999</v>
      </c>
      <c r="Q52" s="24">
        <v>107.617761907</v>
      </c>
      <c r="R52" s="24">
        <v>78.496742555799997</v>
      </c>
      <c r="S52" s="24">
        <v>36.1537251162</v>
      </c>
      <c r="T52" s="24">
        <v>76.561090902700002</v>
      </c>
      <c r="U52" s="24">
        <v>103.7996748882</v>
      </c>
      <c r="V52" s="24">
        <v>41.194804721600001</v>
      </c>
      <c r="W52" s="24">
        <v>19.694252882400001</v>
      </c>
      <c r="X52" s="24">
        <v>34.000723799200003</v>
      </c>
      <c r="Y52" s="24">
        <v>104.9500580027</v>
      </c>
      <c r="Z52" s="24">
        <v>40.701753520300002</v>
      </c>
      <c r="AA52" s="24">
        <v>60.813295293099998</v>
      </c>
      <c r="AB52" s="24">
        <v>291.05366995700001</v>
      </c>
      <c r="AC52" s="24">
        <v>206.46510681609999</v>
      </c>
    </row>
    <row r="53" spans="1:29">
      <c r="B53" s="22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</row>
    <row r="54" spans="1:29" ht="25.5" customHeight="1">
      <c r="A54" s="16" t="s">
        <v>50</v>
      </c>
      <c r="B54" s="17" t="s">
        <v>39</v>
      </c>
      <c r="C54" s="19">
        <v>4.42000309440179E-2</v>
      </c>
      <c r="D54" s="19">
        <v>7.2902569254917296E-2</v>
      </c>
      <c r="E54" s="19">
        <v>1.16500017096479E-2</v>
      </c>
      <c r="F54" s="19">
        <v>0</v>
      </c>
      <c r="G54" s="19">
        <v>6.4451007033050803E-2</v>
      </c>
      <c r="H54" s="19">
        <v>3.80259451172636E-2</v>
      </c>
      <c r="I54" s="19">
        <v>4.7805418573041603E-2</v>
      </c>
      <c r="J54" s="19">
        <v>4.7742995089328201E-2</v>
      </c>
      <c r="K54" s="19">
        <v>4.3908567951432803E-2</v>
      </c>
      <c r="L54" s="19">
        <v>0</v>
      </c>
      <c r="M54" s="19">
        <v>5.0383350688318097E-2</v>
      </c>
      <c r="N54" s="19">
        <v>4.4227827775894103E-2</v>
      </c>
      <c r="O54" s="19">
        <v>4.1962154801963497E-2</v>
      </c>
      <c r="P54" s="19">
        <v>5.0307164858608797E-2</v>
      </c>
      <c r="Q54" s="19">
        <v>3.3223748478352501E-2</v>
      </c>
      <c r="R54" s="19">
        <v>2.4584792650013901E-2</v>
      </c>
      <c r="S54" s="19">
        <v>0</v>
      </c>
      <c r="T54" s="19">
        <v>7.9135239467261795E-2</v>
      </c>
      <c r="U54" s="19">
        <v>2.43303567311134E-2</v>
      </c>
      <c r="V54" s="19">
        <v>0</v>
      </c>
      <c r="W54" s="19">
        <v>0.24676501788296601</v>
      </c>
      <c r="X54" s="19">
        <v>0.103758035094099</v>
      </c>
      <c r="Y54" s="19">
        <v>3.3887506439506603E-2</v>
      </c>
      <c r="Z54" s="19">
        <v>9.8243036751719207E-2</v>
      </c>
      <c r="AA54" s="19">
        <v>4.9023555582991499E-2</v>
      </c>
      <c r="AB54" s="19">
        <v>4.4138765977144202E-2</v>
      </c>
      <c r="AC54" s="19">
        <v>4.4284424330646999E-2</v>
      </c>
    </row>
    <row r="55" spans="1:29">
      <c r="A55" s="15" t="s">
        <v>2</v>
      </c>
      <c r="B55" s="17" t="s">
        <v>40</v>
      </c>
      <c r="C55" s="18">
        <v>0.81661182505267604</v>
      </c>
      <c r="D55" s="18">
        <v>0.79084136523103898</v>
      </c>
      <c r="E55" s="18">
        <v>0.84583673929166703</v>
      </c>
      <c r="F55" s="18">
        <v>0.60111064019765104</v>
      </c>
      <c r="G55" s="18">
        <v>0.87373100338474896</v>
      </c>
      <c r="H55" s="18">
        <v>0.84297015011183496</v>
      </c>
      <c r="I55" s="18">
        <v>0.68104497159430499</v>
      </c>
      <c r="J55" s="18">
        <v>0.76938378635886195</v>
      </c>
      <c r="K55" s="18">
        <v>0.86808215501104202</v>
      </c>
      <c r="L55" s="18">
        <v>0.66213576451852196</v>
      </c>
      <c r="M55" s="18">
        <v>0.75062358112588401</v>
      </c>
      <c r="N55" s="18">
        <v>0.85807028913348005</v>
      </c>
      <c r="O55" s="18">
        <v>0.81182305471121996</v>
      </c>
      <c r="P55" s="18">
        <v>0.82968031495339001</v>
      </c>
      <c r="Q55" s="18">
        <v>0.80201696656895904</v>
      </c>
      <c r="R55" s="18">
        <v>0.91805804398838398</v>
      </c>
      <c r="S55" s="18">
        <v>0.72133135478339006</v>
      </c>
      <c r="T55" s="18">
        <v>0.85568493028655501</v>
      </c>
      <c r="U55" s="18">
        <v>0.77278669515036402</v>
      </c>
      <c r="V55" s="18">
        <v>0.76346955057776</v>
      </c>
      <c r="W55" s="18">
        <v>0.45719744083421299</v>
      </c>
      <c r="X55" s="18">
        <v>0.80820870212130003</v>
      </c>
      <c r="Y55" s="18">
        <v>0.79806157861209104</v>
      </c>
      <c r="Z55" s="18">
        <v>1</v>
      </c>
      <c r="AA55" s="18">
        <v>0.92191088491199602</v>
      </c>
      <c r="AB55" s="18">
        <v>0.79541295937353096</v>
      </c>
      <c r="AC55" s="18">
        <v>0.84581357213020203</v>
      </c>
    </row>
    <row r="56" spans="1:29" ht="25.5" customHeight="1">
      <c r="A56" s="15" t="s">
        <v>2</v>
      </c>
      <c r="B56" s="17" t="s">
        <v>51</v>
      </c>
      <c r="C56" s="19">
        <v>0.30306045522689401</v>
      </c>
      <c r="D56" s="19">
        <v>0.37395772904336</v>
      </c>
      <c r="E56" s="19">
        <v>0.22265961017387101</v>
      </c>
      <c r="F56" s="19">
        <v>0.44089555604866698</v>
      </c>
      <c r="G56" s="19">
        <v>0.239743680900735</v>
      </c>
      <c r="H56" s="19">
        <v>0.32253828215109698</v>
      </c>
      <c r="I56" s="19">
        <v>0.238483788071368</v>
      </c>
      <c r="J56" s="19">
        <v>0.35664368872104601</v>
      </c>
      <c r="K56" s="19">
        <v>0.31050612565684599</v>
      </c>
      <c r="L56" s="19">
        <v>0.47107107615632199</v>
      </c>
      <c r="M56" s="19">
        <v>0.36689496638096197</v>
      </c>
      <c r="N56" s="19">
        <v>0.26171639865142698</v>
      </c>
      <c r="O56" s="19">
        <v>0.30908584307319698</v>
      </c>
      <c r="P56" s="19">
        <v>0.28661725277560202</v>
      </c>
      <c r="Q56" s="19">
        <v>0.32224729378229899</v>
      </c>
      <c r="R56" s="19">
        <v>0.27578657875380302</v>
      </c>
      <c r="S56" s="19">
        <v>0.37687590138598098</v>
      </c>
      <c r="T56" s="19">
        <v>0.31835189934067099</v>
      </c>
      <c r="U56" s="19">
        <v>0.25383750208189398</v>
      </c>
      <c r="V56" s="19">
        <v>0.135752598362676</v>
      </c>
      <c r="W56" s="19">
        <v>0.50646996423406798</v>
      </c>
      <c r="X56" s="19">
        <v>0.38496682158778101</v>
      </c>
      <c r="Y56" s="19">
        <v>0.32868528517414097</v>
      </c>
      <c r="Z56" s="19">
        <v>0.1457777476232</v>
      </c>
      <c r="AA56" s="19">
        <v>0.12711267067099599</v>
      </c>
      <c r="AB56" s="19">
        <v>0.32871433661224297</v>
      </c>
      <c r="AC56" s="19">
        <v>0.26772185894960299</v>
      </c>
    </row>
    <row r="57" spans="1:29" ht="25.5" customHeight="1">
      <c r="A57" s="15" t="s">
        <v>2</v>
      </c>
      <c r="B57" s="17" t="s">
        <v>41</v>
      </c>
      <c r="C57" s="18">
        <v>0.404672351140477</v>
      </c>
      <c r="D57" s="18">
        <v>0.36572217067786</v>
      </c>
      <c r="E57" s="18">
        <v>0.44884368884619902</v>
      </c>
      <c r="F57" s="18">
        <v>0.45011350522919802</v>
      </c>
      <c r="G57" s="18">
        <v>0.38939760030162202</v>
      </c>
      <c r="H57" s="18">
        <v>0.403497102789867</v>
      </c>
      <c r="I57" s="18">
        <v>0.55279391050235904</v>
      </c>
      <c r="J57" s="18">
        <v>0.35465560858751999</v>
      </c>
      <c r="K57" s="18">
        <v>0.37125725738396298</v>
      </c>
      <c r="L57" s="18">
        <v>0.22363535212296101</v>
      </c>
      <c r="M57" s="18">
        <v>0.38122578724832201</v>
      </c>
      <c r="N57" s="18">
        <v>0.42781509795662798</v>
      </c>
      <c r="O57" s="18">
        <v>0.3841469644569</v>
      </c>
      <c r="P57" s="18">
        <v>0.46068585553857699</v>
      </c>
      <c r="Q57" s="18">
        <v>0.40632064282956898</v>
      </c>
      <c r="R57" s="18">
        <v>0.32594052176602401</v>
      </c>
      <c r="S57" s="18">
        <v>0.64069611630840795</v>
      </c>
      <c r="T57" s="18">
        <v>0.45285182656012801</v>
      </c>
      <c r="U57" s="18">
        <v>0.36528315628088798</v>
      </c>
      <c r="V57" s="18">
        <v>0.37362746716277001</v>
      </c>
      <c r="W57" s="18">
        <v>0.75323498211703399</v>
      </c>
      <c r="X57" s="18">
        <v>0.31237209887270301</v>
      </c>
      <c r="Y57" s="18">
        <v>0.41443828679846301</v>
      </c>
      <c r="Z57" s="18">
        <v>0.73062505268496203</v>
      </c>
      <c r="AA57" s="18">
        <v>0.35697384537801002</v>
      </c>
      <c r="AB57" s="18">
        <v>0.37946161164866898</v>
      </c>
      <c r="AC57" s="18">
        <v>0.43940051298743199</v>
      </c>
    </row>
    <row r="58" spans="1:29" ht="25.5" customHeight="1">
      <c r="A58" s="15" t="s">
        <v>2</v>
      </c>
      <c r="B58" s="17" t="s">
        <v>42</v>
      </c>
      <c r="C58" s="19">
        <v>3.4658325060975097E-2</v>
      </c>
      <c r="D58" s="19">
        <v>3.1171526398253799E-2</v>
      </c>
      <c r="E58" s="19">
        <v>3.8612518839120598E-2</v>
      </c>
      <c r="F58" s="19">
        <v>3.8576786820434902E-2</v>
      </c>
      <c r="G58" s="19">
        <v>2.4917985033289802E-2</v>
      </c>
      <c r="H58" s="19">
        <v>4.59846724460116E-2</v>
      </c>
      <c r="I58" s="19">
        <v>3.5819364392111801E-2</v>
      </c>
      <c r="J58" s="19">
        <v>4.9038219436975797E-2</v>
      </c>
      <c r="K58" s="19">
        <v>3.0677977614042801E-2</v>
      </c>
      <c r="L58" s="19">
        <v>0</v>
      </c>
      <c r="M58" s="19">
        <v>2.1208590202091301E-2</v>
      </c>
      <c r="N58" s="19">
        <v>4.3319978993085602E-2</v>
      </c>
      <c r="O58" s="19">
        <v>3.8409394619915001E-2</v>
      </c>
      <c r="P58" s="19">
        <v>2.4421706649036999E-2</v>
      </c>
      <c r="Q58" s="19">
        <v>0</v>
      </c>
      <c r="R58" s="19">
        <v>3.4586027509383603E-2</v>
      </c>
      <c r="S58" s="19">
        <v>0</v>
      </c>
      <c r="T58" s="19">
        <v>3.08482926663875E-2</v>
      </c>
      <c r="U58" s="19">
        <v>0.100857272725285</v>
      </c>
      <c r="V58" s="19">
        <v>0.127044742526157</v>
      </c>
      <c r="W58" s="19">
        <v>0</v>
      </c>
      <c r="X58" s="19">
        <v>0</v>
      </c>
      <c r="Y58" s="19">
        <v>0</v>
      </c>
      <c r="Z58" s="19">
        <v>0</v>
      </c>
      <c r="AA58" s="19">
        <v>7.8089115088004202E-2</v>
      </c>
      <c r="AB58" s="19">
        <v>4.8586819064608197E-2</v>
      </c>
      <c r="AC58" s="19">
        <v>1.5471621148554E-2</v>
      </c>
    </row>
    <row r="59" spans="1:29">
      <c r="A59" s="15" t="s">
        <v>2</v>
      </c>
      <c r="B59" s="17" t="s">
        <v>31</v>
      </c>
      <c r="C59" s="18">
        <v>2.7354775683224301E-2</v>
      </c>
      <c r="D59" s="18">
        <v>1.8925772030632899E-2</v>
      </c>
      <c r="E59" s="18">
        <v>3.6913662508375897E-2</v>
      </c>
      <c r="F59" s="18">
        <v>0</v>
      </c>
      <c r="G59" s="18">
        <v>3.5416705530810798E-2</v>
      </c>
      <c r="H59" s="18">
        <v>2.9599665061149201E-2</v>
      </c>
      <c r="I59" s="18">
        <v>5.7031477356273598E-2</v>
      </c>
      <c r="J59" s="18">
        <v>5.1076946743182999E-2</v>
      </c>
      <c r="K59" s="18">
        <v>1.0524933644327999E-2</v>
      </c>
      <c r="L59" s="18">
        <v>0</v>
      </c>
      <c r="M59" s="18">
        <v>3.2777804552180899E-2</v>
      </c>
      <c r="N59" s="18">
        <v>2.6618274308962301E-2</v>
      </c>
      <c r="O59" s="18">
        <v>3.1017340149644801E-2</v>
      </c>
      <c r="P59" s="18">
        <v>1.7359686479262299E-2</v>
      </c>
      <c r="Q59" s="18">
        <v>2.05846397682856E-2</v>
      </c>
      <c r="R59" s="18">
        <v>2.8527638363284102E-2</v>
      </c>
      <c r="S59" s="18">
        <v>0.13054831376111001</v>
      </c>
      <c r="T59" s="18">
        <v>0</v>
      </c>
      <c r="U59" s="18">
        <v>3.2511988973007298E-2</v>
      </c>
      <c r="V59" s="18">
        <v>0.109485706896083</v>
      </c>
      <c r="W59" s="18">
        <v>0</v>
      </c>
      <c r="X59" s="18">
        <v>0</v>
      </c>
      <c r="Y59" s="18">
        <v>2.0995888322391201E-2</v>
      </c>
      <c r="Z59" s="18">
        <v>0</v>
      </c>
      <c r="AA59" s="18">
        <v>0</v>
      </c>
      <c r="AB59" s="18">
        <v>3.6742956625887502E-2</v>
      </c>
      <c r="AC59" s="18">
        <v>1.4422419322505899E-2</v>
      </c>
    </row>
    <row r="60" spans="1:29">
      <c r="A60" s="15" t="s">
        <v>2</v>
      </c>
      <c r="B60" s="20" t="s">
        <v>24</v>
      </c>
      <c r="C60" s="21">
        <v>168.20511345380001</v>
      </c>
      <c r="D60" s="21">
        <v>89.385336479900104</v>
      </c>
      <c r="E60" s="21">
        <v>78.819776973900005</v>
      </c>
      <c r="F60" s="21">
        <v>28.5560632571</v>
      </c>
      <c r="G60" s="21">
        <v>80.392776672099998</v>
      </c>
      <c r="H60" s="21">
        <v>59.256273524599997</v>
      </c>
      <c r="I60" s="21">
        <v>30.754347079999999</v>
      </c>
      <c r="J60" s="21">
        <v>35.767323308999998</v>
      </c>
      <c r="K60" s="21">
        <v>96.9470844075</v>
      </c>
      <c r="L60" s="21">
        <v>7.2887734171999998</v>
      </c>
      <c r="M60" s="21">
        <v>51.610732451799997</v>
      </c>
      <c r="N60" s="21">
        <v>109.3056075848</v>
      </c>
      <c r="O60" s="21">
        <v>123.0976530895</v>
      </c>
      <c r="P60" s="21">
        <v>45.107460364300003</v>
      </c>
      <c r="Q60" s="21">
        <v>49.5690787833</v>
      </c>
      <c r="R60" s="21">
        <v>31.851046333700001</v>
      </c>
      <c r="S60" s="21">
        <v>7.4372042910999996</v>
      </c>
      <c r="T60" s="21">
        <v>31.473848157500001</v>
      </c>
      <c r="U60" s="21">
        <v>28.243443895799999</v>
      </c>
      <c r="V60" s="21">
        <v>7.1520876286000004</v>
      </c>
      <c r="W60" s="21">
        <v>3.7211536074999998</v>
      </c>
      <c r="X60" s="21">
        <v>8.7572507562999995</v>
      </c>
      <c r="Y60" s="21">
        <v>48.598164304000001</v>
      </c>
      <c r="Z60" s="21">
        <v>8.1329327372000009</v>
      </c>
      <c r="AA60" s="21">
        <v>14.017201672300001</v>
      </c>
      <c r="AB60" s="21">
        <v>97.456814740300004</v>
      </c>
      <c r="AC60" s="21">
        <v>70.748298713500006</v>
      </c>
    </row>
    <row r="61" spans="1:29">
      <c r="B61" s="22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</row>
    <row r="62" spans="1:29" ht="35.1" customHeight="1">
      <c r="A62" s="16" t="s">
        <v>75</v>
      </c>
      <c r="B62" s="17" t="s">
        <v>76</v>
      </c>
      <c r="C62" s="18">
        <v>0.227362688003589</v>
      </c>
      <c r="D62" s="18">
        <v>0.22028577633219501</v>
      </c>
      <c r="E62" s="18">
        <v>0.23479974825553801</v>
      </c>
      <c r="F62" s="18">
        <v>0.17238656513496201</v>
      </c>
      <c r="G62" s="18">
        <v>0.26393492802222701</v>
      </c>
      <c r="H62" s="18">
        <v>0.22612569581435099</v>
      </c>
      <c r="I62" s="18">
        <v>0.19788661935364299</v>
      </c>
      <c r="J62" s="18">
        <v>0.217839885680016</v>
      </c>
      <c r="K62" s="18">
        <v>0.23654470924670301</v>
      </c>
      <c r="L62" s="18">
        <v>0.25926581885864802</v>
      </c>
      <c r="M62" s="18">
        <v>0.25500261506998601</v>
      </c>
      <c r="N62" s="18">
        <v>0.21022866983520599</v>
      </c>
      <c r="O62" s="18">
        <v>0.23460702914991</v>
      </c>
      <c r="P62" s="18">
        <v>0.21218681838584899</v>
      </c>
      <c r="Q62" s="18">
        <v>0.22421406027486601</v>
      </c>
      <c r="R62" s="18">
        <v>0.24296669552866701</v>
      </c>
      <c r="S62" s="18">
        <v>0.23112039353644701</v>
      </c>
      <c r="T62" s="18">
        <v>0.31813715757338401</v>
      </c>
      <c r="U62" s="18">
        <v>0.16626571008441701</v>
      </c>
      <c r="V62" s="18">
        <v>0.21866382854942501</v>
      </c>
      <c r="W62" s="18">
        <v>0.28061841103236801</v>
      </c>
      <c r="X62" s="18">
        <v>0.14211587129859299</v>
      </c>
      <c r="Y62" s="18">
        <v>0.22757509721010899</v>
      </c>
      <c r="Z62" s="18">
        <v>0.25848561708155698</v>
      </c>
      <c r="AA62" s="18">
        <v>0.18720197904663599</v>
      </c>
      <c r="AB62" s="18">
        <v>0.23069077602021301</v>
      </c>
      <c r="AC62" s="18">
        <v>0.22187682587632801</v>
      </c>
    </row>
    <row r="63" spans="1:29">
      <c r="A63" s="15" t="s">
        <v>2</v>
      </c>
      <c r="B63" s="17" t="s">
        <v>77</v>
      </c>
      <c r="C63" s="19">
        <v>0.54801024093758299</v>
      </c>
      <c r="D63" s="19">
        <v>0.58243236942185395</v>
      </c>
      <c r="E63" s="19">
        <v>0.51183634822492696</v>
      </c>
      <c r="F63" s="19">
        <v>0.53272393994356304</v>
      </c>
      <c r="G63" s="19">
        <v>0.54534208080949298</v>
      </c>
      <c r="H63" s="19">
        <v>0.55938487954904104</v>
      </c>
      <c r="I63" s="19">
        <v>0.52845959081496596</v>
      </c>
      <c r="J63" s="19">
        <v>0.49292066367158999</v>
      </c>
      <c r="K63" s="19">
        <v>0.59870015295158396</v>
      </c>
      <c r="L63" s="19">
        <v>0.53217944058581901</v>
      </c>
      <c r="M63" s="19">
        <v>0.51152135087196204</v>
      </c>
      <c r="N63" s="19">
        <v>0.57357990980042395</v>
      </c>
      <c r="O63" s="19">
        <v>0.53438534987971997</v>
      </c>
      <c r="P63" s="19">
        <v>0.576552459763784</v>
      </c>
      <c r="Q63" s="19">
        <v>0.54860210421566302</v>
      </c>
      <c r="R63" s="19">
        <v>0.57387379030424801</v>
      </c>
      <c r="S63" s="19">
        <v>0.60330228329453395</v>
      </c>
      <c r="T63" s="19">
        <v>0.50161960745523404</v>
      </c>
      <c r="U63" s="19">
        <v>0.58849868157516205</v>
      </c>
      <c r="V63" s="19">
        <v>0.55797935117120201</v>
      </c>
      <c r="W63" s="19">
        <v>0.38782874900095898</v>
      </c>
      <c r="X63" s="19">
        <v>0.48978927283074303</v>
      </c>
      <c r="Y63" s="19">
        <v>0.54637386598989601</v>
      </c>
      <c r="Z63" s="19">
        <v>0.61341295401670703</v>
      </c>
      <c r="AA63" s="19">
        <v>0.56146617585702796</v>
      </c>
      <c r="AB63" s="19">
        <v>0.54017324786381304</v>
      </c>
      <c r="AC63" s="19">
        <v>0.56092836788621803</v>
      </c>
    </row>
    <row r="64" spans="1:29">
      <c r="A64" s="15" t="s">
        <v>2</v>
      </c>
      <c r="B64" s="17" t="s">
        <v>78</v>
      </c>
      <c r="C64" s="18">
        <v>8.2334091578018798E-2</v>
      </c>
      <c r="D64" s="18">
        <v>0.11194802590979901</v>
      </c>
      <c r="E64" s="18">
        <v>5.1213085106648501E-2</v>
      </c>
      <c r="F64" s="18">
        <v>6.5018486234512396E-2</v>
      </c>
      <c r="G64" s="18">
        <v>8.8076178181300396E-2</v>
      </c>
      <c r="H64" s="18">
        <v>8.7218013759769702E-2</v>
      </c>
      <c r="I64" s="18">
        <v>8.8106902497777098E-2</v>
      </c>
      <c r="J64" s="18">
        <v>0.103012172589577</v>
      </c>
      <c r="K64" s="18">
        <v>7.6277197416207407E-2</v>
      </c>
      <c r="L64" s="18">
        <v>3.6228344656551698E-2</v>
      </c>
      <c r="M64" s="18">
        <v>9.8937308052501893E-2</v>
      </c>
      <c r="N64" s="18">
        <v>7.4819448982584497E-2</v>
      </c>
      <c r="O64" s="18">
        <v>8.7260852398309594E-2</v>
      </c>
      <c r="P64" s="18">
        <v>7.2013224802648795E-2</v>
      </c>
      <c r="Q64" s="18">
        <v>7.4201628201425202E-2</v>
      </c>
      <c r="R64" s="18">
        <v>6.4728610864483699E-2</v>
      </c>
      <c r="S64" s="18">
        <v>8.9470340824923195E-2</v>
      </c>
      <c r="T64" s="18">
        <v>7.6264585926936398E-2</v>
      </c>
      <c r="U64" s="18">
        <v>8.2156362627392801E-2</v>
      </c>
      <c r="V64" s="18">
        <v>8.3132670076800003E-2</v>
      </c>
      <c r="W64" s="18">
        <v>3.5677358152826501E-2</v>
      </c>
      <c r="X64" s="18">
        <v>0.20045862884525401</v>
      </c>
      <c r="Y64" s="18">
        <v>7.5313933168983604E-2</v>
      </c>
      <c r="Z64" s="18">
        <v>4.75436692830438E-2</v>
      </c>
      <c r="AA64" s="18">
        <v>9.3494697970296595E-2</v>
      </c>
      <c r="AB64" s="18">
        <v>8.6364585862464593E-2</v>
      </c>
      <c r="AC64" s="18">
        <v>7.5690416339043595E-2</v>
      </c>
    </row>
    <row r="65" spans="1:29">
      <c r="A65" s="15" t="s">
        <v>2</v>
      </c>
      <c r="B65" s="17" t="s">
        <v>31</v>
      </c>
      <c r="C65" s="19">
        <v>0.14229297948080999</v>
      </c>
      <c r="D65" s="19">
        <v>8.5333828336151399E-2</v>
      </c>
      <c r="E65" s="19">
        <v>0.20215081841288299</v>
      </c>
      <c r="F65" s="19">
        <v>0.229871008686962</v>
      </c>
      <c r="G65" s="19">
        <v>0.102646812986976</v>
      </c>
      <c r="H65" s="19">
        <v>0.12727141087683599</v>
      </c>
      <c r="I65" s="19">
        <v>0.18554688733361399</v>
      </c>
      <c r="J65" s="19">
        <v>0.186227278058818</v>
      </c>
      <c r="K65" s="19">
        <v>8.8477940385503995E-2</v>
      </c>
      <c r="L65" s="19">
        <v>0.17232639589898099</v>
      </c>
      <c r="M65" s="19">
        <v>0.13453872600555</v>
      </c>
      <c r="N65" s="19">
        <v>0.14137197138178501</v>
      </c>
      <c r="O65" s="19">
        <v>0.14374676857205801</v>
      </c>
      <c r="P65" s="19">
        <v>0.139247497047716</v>
      </c>
      <c r="Q65" s="19">
        <v>0.15298220730804599</v>
      </c>
      <c r="R65" s="19">
        <v>0.118430903302602</v>
      </c>
      <c r="S65" s="19">
        <v>7.6106982344095797E-2</v>
      </c>
      <c r="T65" s="19">
        <v>0.10397864904444599</v>
      </c>
      <c r="U65" s="19">
        <v>0.16307924571302801</v>
      </c>
      <c r="V65" s="19">
        <v>0.14022415020257201</v>
      </c>
      <c r="W65" s="19">
        <v>0.29587548181384699</v>
      </c>
      <c r="X65" s="19">
        <v>0.16763622702541001</v>
      </c>
      <c r="Y65" s="19">
        <v>0.150737103631011</v>
      </c>
      <c r="Z65" s="19">
        <v>8.0557759618691993E-2</v>
      </c>
      <c r="AA65" s="19">
        <v>0.15783714712603999</v>
      </c>
      <c r="AB65" s="19">
        <v>0.14277139025350899</v>
      </c>
      <c r="AC65" s="19">
        <v>0.14150438989840999</v>
      </c>
    </row>
    <row r="66" spans="1:29">
      <c r="A66" s="15" t="s">
        <v>2</v>
      </c>
      <c r="B66" s="20" t="s">
        <v>24</v>
      </c>
      <c r="C66" s="24">
        <v>1108.8287844578999</v>
      </c>
      <c r="D66" s="24">
        <v>568.17158822299996</v>
      </c>
      <c r="E66" s="24">
        <v>540.65719623490202</v>
      </c>
      <c r="F66" s="24">
        <v>259.60998776129998</v>
      </c>
      <c r="G66" s="24">
        <v>405.26682793530102</v>
      </c>
      <c r="H66" s="24">
        <v>443.95196876130098</v>
      </c>
      <c r="I66" s="24">
        <v>254.5883986055</v>
      </c>
      <c r="J66" s="24">
        <v>244.07855807269999</v>
      </c>
      <c r="K66" s="24">
        <v>538.14426756820103</v>
      </c>
      <c r="L66" s="24">
        <v>63.687296598099998</v>
      </c>
      <c r="M66" s="24">
        <v>360.34035817389997</v>
      </c>
      <c r="N66" s="24">
        <v>678.95452056890099</v>
      </c>
      <c r="O66" s="24">
        <v>750.54785338160104</v>
      </c>
      <c r="P66" s="24">
        <v>358.28093107630099</v>
      </c>
      <c r="Q66" s="24">
        <v>246.3700781373</v>
      </c>
      <c r="R66" s="24">
        <v>190.08819507589999</v>
      </c>
      <c r="S66" s="24">
        <v>78.534448425199997</v>
      </c>
      <c r="T66" s="24">
        <v>166.8000695026</v>
      </c>
      <c r="U66" s="24">
        <v>223.0005688688</v>
      </c>
      <c r="V66" s="24">
        <v>88.659784385500004</v>
      </c>
      <c r="W66" s="24">
        <v>47.685759102799999</v>
      </c>
      <c r="X66" s="24">
        <v>67.689880959800007</v>
      </c>
      <c r="Y66" s="24">
        <v>242.73145975369999</v>
      </c>
      <c r="Z66" s="24">
        <v>66.187080718700003</v>
      </c>
      <c r="AA66" s="24">
        <v>109.76771595069999</v>
      </c>
      <c r="AB66" s="24">
        <v>690.14252803480099</v>
      </c>
      <c r="AC66" s="24">
        <v>418.68625642310002</v>
      </c>
    </row>
    <row r="67" spans="1:29">
      <c r="B67" s="22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</row>
    <row r="68" spans="1:29">
      <c r="A68" s="16" t="s">
        <v>79</v>
      </c>
      <c r="B68" s="17" t="s">
        <v>80</v>
      </c>
      <c r="C68" s="19">
        <v>0.22942928673985799</v>
      </c>
      <c r="D68" s="19">
        <v>0.22396497343326499</v>
      </c>
      <c r="E68" s="19">
        <v>0.23517168246042899</v>
      </c>
      <c r="F68" s="19">
        <v>0.21231287248693601</v>
      </c>
      <c r="G68" s="19">
        <v>0.22640125207052</v>
      </c>
      <c r="H68" s="19">
        <v>0.242202637235097</v>
      </c>
      <c r="I68" s="19">
        <v>0.195846001335125</v>
      </c>
      <c r="J68" s="19">
        <v>0.201836398166227</v>
      </c>
      <c r="K68" s="19">
        <v>0.26063338111880002</v>
      </c>
      <c r="L68" s="19">
        <v>0.17148038489085099</v>
      </c>
      <c r="M68" s="19">
        <v>0.25915381614188499</v>
      </c>
      <c r="N68" s="19">
        <v>0.22009424580484099</v>
      </c>
      <c r="O68" s="19">
        <v>0.238404238384684</v>
      </c>
      <c r="P68" s="19">
        <v>0.210628033011417</v>
      </c>
      <c r="Q68" s="19">
        <v>0.160940378955446</v>
      </c>
      <c r="R68" s="19">
        <v>0.18891284121805399</v>
      </c>
      <c r="S68" s="19">
        <v>0.38165285300689</v>
      </c>
      <c r="T68" s="19">
        <v>0.20680835031524</v>
      </c>
      <c r="U68" s="19">
        <v>0.223931617391433</v>
      </c>
      <c r="V68" s="19">
        <v>0.321888838539375</v>
      </c>
      <c r="W68" s="19">
        <v>0.38076349627270301</v>
      </c>
      <c r="X68" s="19">
        <v>0.26201537332194502</v>
      </c>
      <c r="Y68" s="19">
        <v>0.160126925485222</v>
      </c>
      <c r="Z68" s="19">
        <v>0.19247086273289599</v>
      </c>
      <c r="AA68" s="19">
        <v>0.17677035395101801</v>
      </c>
      <c r="AB68" s="19">
        <v>0.26572365096728701</v>
      </c>
      <c r="AC68" s="19">
        <v>0.16960338154936</v>
      </c>
    </row>
    <row r="69" spans="1:29">
      <c r="A69" s="15" t="s">
        <v>2</v>
      </c>
      <c r="B69" s="17" t="s">
        <v>81</v>
      </c>
      <c r="C69" s="18">
        <v>0.38527608809700797</v>
      </c>
      <c r="D69" s="18">
        <v>0.35795187484872498</v>
      </c>
      <c r="E69" s="18">
        <v>0.41399084810822101</v>
      </c>
      <c r="F69" s="18">
        <v>0.37254074216753702</v>
      </c>
      <c r="G69" s="18">
        <v>0.41785020425193697</v>
      </c>
      <c r="H69" s="18">
        <v>0.36298767308304403</v>
      </c>
      <c r="I69" s="18">
        <v>0.35380907083428298</v>
      </c>
      <c r="J69" s="18">
        <v>0.43594538131697202</v>
      </c>
      <c r="K69" s="18">
        <v>0.37743465605858001</v>
      </c>
      <c r="L69" s="18">
        <v>0.350902474850325</v>
      </c>
      <c r="M69" s="18">
        <v>0.33914312359850401</v>
      </c>
      <c r="N69" s="18">
        <v>0.41228881024291397</v>
      </c>
      <c r="O69" s="18">
        <v>0.403253468305796</v>
      </c>
      <c r="P69" s="18">
        <v>0.34761602038255501</v>
      </c>
      <c r="Q69" s="18">
        <v>0.35741918129532901</v>
      </c>
      <c r="R69" s="18">
        <v>0.38405173626142602</v>
      </c>
      <c r="S69" s="18">
        <v>0.39787805726249298</v>
      </c>
      <c r="T69" s="18">
        <v>0.43377870538400598</v>
      </c>
      <c r="U69" s="18">
        <v>0.40742443616614299</v>
      </c>
      <c r="V69" s="18">
        <v>0.38784777432781298</v>
      </c>
      <c r="W69" s="18">
        <v>0.31785601195158503</v>
      </c>
      <c r="X69" s="18">
        <v>0.32712548573028899</v>
      </c>
      <c r="Y69" s="18">
        <v>0.35877705029486801</v>
      </c>
      <c r="Z69" s="18">
        <v>0.448094513241171</v>
      </c>
      <c r="AA69" s="18">
        <v>0.445868000735128</v>
      </c>
      <c r="AB69" s="18">
        <v>0.37893442137536698</v>
      </c>
      <c r="AC69" s="18">
        <v>0.39572939014856701</v>
      </c>
    </row>
    <row r="70" spans="1:29">
      <c r="A70" s="15" t="s">
        <v>2</v>
      </c>
      <c r="B70" s="17" t="s">
        <v>82</v>
      </c>
      <c r="C70" s="19">
        <v>0.33718647796214002</v>
      </c>
      <c r="D70" s="19">
        <v>0.368633735514939</v>
      </c>
      <c r="E70" s="19">
        <v>0.30413884927346302</v>
      </c>
      <c r="F70" s="19">
        <v>0.29765432829129101</v>
      </c>
      <c r="G70" s="19">
        <v>0.33614770227616197</v>
      </c>
      <c r="H70" s="19">
        <v>0.361251969211632</v>
      </c>
      <c r="I70" s="19">
        <v>0.35006276402680803</v>
      </c>
      <c r="J70" s="19">
        <v>0.33310003123168103</v>
      </c>
      <c r="K70" s="19">
        <v>0.34309005908197499</v>
      </c>
      <c r="L70" s="19">
        <v>0.32621799456502298</v>
      </c>
      <c r="M70" s="19">
        <v>0.35026188056845298</v>
      </c>
      <c r="N70" s="19">
        <v>0.33302611677280097</v>
      </c>
      <c r="O70" s="19">
        <v>0.32920784166745798</v>
      </c>
      <c r="P70" s="19">
        <v>0.353900592011963</v>
      </c>
      <c r="Q70" s="19">
        <v>0.41988972197081997</v>
      </c>
      <c r="R70" s="19">
        <v>0.36303946778149598</v>
      </c>
      <c r="S70" s="19">
        <v>0.20889919716092101</v>
      </c>
      <c r="T70" s="19">
        <v>0.33375171880867999</v>
      </c>
      <c r="U70" s="19">
        <v>0.33297578080747597</v>
      </c>
      <c r="V70" s="19">
        <v>0.224567358016903</v>
      </c>
      <c r="W70" s="19">
        <v>0.26185815701666798</v>
      </c>
      <c r="X70" s="19">
        <v>0.33532207760241101</v>
      </c>
      <c r="Y70" s="19">
        <v>0.42295799788529498</v>
      </c>
      <c r="Z70" s="19">
        <v>0.33593436007244898</v>
      </c>
      <c r="AA70" s="19">
        <v>0.33736988483874802</v>
      </c>
      <c r="AB70" s="19">
        <v>0.30711051029000302</v>
      </c>
      <c r="AC70" s="19">
        <v>0.38676227378517303</v>
      </c>
    </row>
    <row r="71" spans="1:29">
      <c r="A71" s="15" t="s">
        <v>2</v>
      </c>
      <c r="B71" s="17" t="s">
        <v>83</v>
      </c>
      <c r="C71" s="18">
        <v>4.81081472009941E-2</v>
      </c>
      <c r="D71" s="18">
        <v>4.9449416203072798E-2</v>
      </c>
      <c r="E71" s="18">
        <v>4.6698620157883598E-2</v>
      </c>
      <c r="F71" s="18">
        <v>0.117492057054235</v>
      </c>
      <c r="G71" s="18">
        <v>1.96008414013795E-2</v>
      </c>
      <c r="H71" s="18">
        <v>3.3557720470230097E-2</v>
      </c>
      <c r="I71" s="18">
        <v>0.100282163803785</v>
      </c>
      <c r="J71" s="18">
        <v>2.9118189285119899E-2</v>
      </c>
      <c r="K71" s="18">
        <v>1.8841903740645101E-2</v>
      </c>
      <c r="L71" s="18">
        <v>0.1513991456938</v>
      </c>
      <c r="M71" s="18">
        <v>5.1441179691158502E-2</v>
      </c>
      <c r="N71" s="18">
        <v>3.4590827179442403E-2</v>
      </c>
      <c r="O71" s="18">
        <v>2.9134451642062398E-2</v>
      </c>
      <c r="P71" s="18">
        <v>8.7855354594064697E-2</v>
      </c>
      <c r="Q71" s="18">
        <v>6.1750717778404997E-2</v>
      </c>
      <c r="R71" s="18">
        <v>6.3995954739023697E-2</v>
      </c>
      <c r="S71" s="18">
        <v>1.15698925696973E-2</v>
      </c>
      <c r="T71" s="18">
        <v>2.5661225492075002E-2</v>
      </c>
      <c r="U71" s="18">
        <v>3.5668165634948103E-2</v>
      </c>
      <c r="V71" s="18">
        <v>6.5696029115908702E-2</v>
      </c>
      <c r="W71" s="18">
        <v>3.9522334759044202E-2</v>
      </c>
      <c r="X71" s="18">
        <v>7.5537063345355704E-2</v>
      </c>
      <c r="Y71" s="18">
        <v>5.8138026334614401E-2</v>
      </c>
      <c r="Z71" s="18">
        <v>2.3500263953484E-2</v>
      </c>
      <c r="AA71" s="18">
        <v>3.9991760475107198E-2</v>
      </c>
      <c r="AB71" s="18">
        <v>4.8231417367343501E-2</v>
      </c>
      <c r="AC71" s="18">
        <v>4.7904954516900598E-2</v>
      </c>
    </row>
    <row r="72" spans="1:29">
      <c r="A72" s="15" t="s">
        <v>2</v>
      </c>
      <c r="B72" s="17" t="s">
        <v>84</v>
      </c>
      <c r="C72" s="19">
        <v>0.61470537483686705</v>
      </c>
      <c r="D72" s="19">
        <v>0.58191684828198997</v>
      </c>
      <c r="E72" s="19">
        <v>0.64916253056865003</v>
      </c>
      <c r="F72" s="19">
        <v>0.58485361465447405</v>
      </c>
      <c r="G72" s="19">
        <v>0.64425145632245595</v>
      </c>
      <c r="H72" s="19">
        <v>0.60519031031814097</v>
      </c>
      <c r="I72" s="19">
        <v>0.54965507216940801</v>
      </c>
      <c r="J72" s="19">
        <v>0.63778177948319903</v>
      </c>
      <c r="K72" s="19">
        <v>0.63806803717738003</v>
      </c>
      <c r="L72" s="19">
        <v>0.52238285974117704</v>
      </c>
      <c r="M72" s="19">
        <v>0.598296939740389</v>
      </c>
      <c r="N72" s="19">
        <v>0.63238305604775602</v>
      </c>
      <c r="O72" s="19">
        <v>0.64165770669048094</v>
      </c>
      <c r="P72" s="19">
        <v>0.55824405339397198</v>
      </c>
      <c r="Q72" s="19">
        <v>0.51835956025077601</v>
      </c>
      <c r="R72" s="19">
        <v>0.57296457747948004</v>
      </c>
      <c r="S72" s="19">
        <v>0.77953091026938204</v>
      </c>
      <c r="T72" s="19">
        <v>0.64058705569924501</v>
      </c>
      <c r="U72" s="19">
        <v>0.63135605355757596</v>
      </c>
      <c r="V72" s="19">
        <v>0.70973661286718803</v>
      </c>
      <c r="W72" s="19">
        <v>0.69861950822428798</v>
      </c>
      <c r="X72" s="19">
        <v>0.58914085905223401</v>
      </c>
      <c r="Y72" s="19">
        <v>0.51890397578009095</v>
      </c>
      <c r="Z72" s="19">
        <v>0.64056537597406704</v>
      </c>
      <c r="AA72" s="19">
        <v>0.62263835468614503</v>
      </c>
      <c r="AB72" s="19">
        <v>0.64465807234265504</v>
      </c>
      <c r="AC72" s="19">
        <v>0.56533277169792695</v>
      </c>
    </row>
    <row r="73" spans="1:29">
      <c r="A73" s="15" t="s">
        <v>2</v>
      </c>
      <c r="B73" s="20" t="s">
        <v>24</v>
      </c>
      <c r="C73" s="24">
        <v>1108.8287844578999</v>
      </c>
      <c r="D73" s="24">
        <v>568.17158822299905</v>
      </c>
      <c r="E73" s="24">
        <v>540.65719623490202</v>
      </c>
      <c r="F73" s="24">
        <v>259.60998776129998</v>
      </c>
      <c r="G73" s="24">
        <v>405.26682793530102</v>
      </c>
      <c r="H73" s="24">
        <v>443.95196876129899</v>
      </c>
      <c r="I73" s="24">
        <v>254.5883986055</v>
      </c>
      <c r="J73" s="24">
        <v>244.07855807269999</v>
      </c>
      <c r="K73" s="24">
        <v>538.14426756820001</v>
      </c>
      <c r="L73" s="24">
        <v>63.687296598099998</v>
      </c>
      <c r="M73" s="24">
        <v>360.34035817389997</v>
      </c>
      <c r="N73" s="24">
        <v>678.95452056890099</v>
      </c>
      <c r="O73" s="24">
        <v>750.54785338160002</v>
      </c>
      <c r="P73" s="24">
        <v>358.28093107630002</v>
      </c>
      <c r="Q73" s="24">
        <v>246.3700781373</v>
      </c>
      <c r="R73" s="24">
        <v>190.08819507589999</v>
      </c>
      <c r="S73" s="24">
        <v>78.534448425199997</v>
      </c>
      <c r="T73" s="24">
        <v>166.8000695026</v>
      </c>
      <c r="U73" s="24">
        <v>223.0005688688</v>
      </c>
      <c r="V73" s="24">
        <v>88.659784385500004</v>
      </c>
      <c r="W73" s="24">
        <v>47.685759102799999</v>
      </c>
      <c r="X73" s="24">
        <v>67.689880959800007</v>
      </c>
      <c r="Y73" s="24">
        <v>242.73145975369999</v>
      </c>
      <c r="Z73" s="24">
        <v>66.187080718700003</v>
      </c>
      <c r="AA73" s="24">
        <v>109.76771595069999</v>
      </c>
      <c r="AB73" s="24">
        <v>690.14252803479997</v>
      </c>
      <c r="AC73" s="24">
        <v>418.68625642310002</v>
      </c>
    </row>
  </sheetData>
  <mergeCells count="17">
    <mergeCell ref="A37:A43"/>
    <mergeCell ref="A45:A52"/>
    <mergeCell ref="A54:A60"/>
    <mergeCell ref="A62:A66"/>
    <mergeCell ref="A68:A73"/>
    <mergeCell ref="Q4:X4"/>
    <mergeCell ref="Y4:AC4"/>
    <mergeCell ref="A7:A10"/>
    <mergeCell ref="A12:A18"/>
    <mergeCell ref="A20:A27"/>
    <mergeCell ref="A29:A35"/>
    <mergeCell ref="B4:B6"/>
    <mergeCell ref="D4:E4"/>
    <mergeCell ref="F4:H4"/>
    <mergeCell ref="I4:K4"/>
    <mergeCell ref="L4:N4"/>
    <mergeCell ref="O4:P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SBAB</vt:lpstr>
      <vt:lpstr>Kantar22Q2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SBAB Boprisindiktor</dc:title>
  <dc:creator>Sten Hansen</dc:creator>
  <cp:lastModifiedBy>Sten Hansen</cp:lastModifiedBy>
  <dcterms:created xsi:type="dcterms:W3CDTF">2019-12-02T16:02:05Z</dcterms:created>
  <dcterms:modified xsi:type="dcterms:W3CDTF">2022-05-20T08:28:34Z</dcterms:modified>
</cp:coreProperties>
</file>