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BAB\Löpande\HPE - Boprisförväntningar\Excel (publicerade)\"/>
    </mc:Choice>
  </mc:AlternateContent>
  <xr:revisionPtr revIDLastSave="0" documentId="13_ncr:1_{9CD23724-1E50-432D-A753-64C65E7C8D67}" xr6:coauthVersionLast="47" xr6:coauthVersionMax="47" xr10:uidLastSave="{00000000-0000-0000-0000-000000000000}"/>
  <bookViews>
    <workbookView xWindow="20" yWindow="0" windowWidth="28800" windowHeight="20640" xr2:uid="{B498D393-803A-4160-B2B5-E91E642941E9}"/>
  </bookViews>
  <sheets>
    <sheet name="SBAB" sheetId="1" r:id="rId1"/>
    <sheet name="Kantar22Q1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7" i="1" l="1"/>
  <c r="P17" i="1"/>
  <c r="O17" i="1"/>
  <c r="N17" i="1"/>
  <c r="M17" i="1"/>
  <c r="L17" i="1"/>
  <c r="K17" i="1"/>
  <c r="J17" i="1"/>
  <c r="I17" i="1"/>
  <c r="H17" i="1"/>
  <c r="G17" i="1"/>
  <c r="F17" i="1"/>
  <c r="E17" i="1"/>
  <c r="A17" i="1" s="1"/>
  <c r="E16" i="1"/>
  <c r="A16" i="1" s="1"/>
  <c r="E15" i="1"/>
  <c r="A15" i="1" s="1"/>
  <c r="E14" i="1"/>
  <c r="A14" i="1" s="1"/>
  <c r="C17" i="1" l="1"/>
  <c r="B17" i="1"/>
  <c r="C16" i="1"/>
  <c r="B16" i="1"/>
  <c r="C15" i="1"/>
  <c r="B15" i="1"/>
  <c r="C14" i="1"/>
  <c r="B14" i="1"/>
  <c r="C13" i="1"/>
  <c r="E13" i="1"/>
  <c r="A13" i="1" s="1"/>
  <c r="B13" i="1" l="1"/>
  <c r="C12" i="1"/>
  <c r="E12" i="1"/>
  <c r="A12" i="1" s="1"/>
  <c r="B12" i="1" l="1"/>
  <c r="B11" i="1"/>
  <c r="E11" i="1"/>
  <c r="A11" i="1"/>
  <c r="C11" i="1" l="1"/>
  <c r="B10" i="1" l="1"/>
  <c r="C10" i="1"/>
  <c r="C9" i="1"/>
  <c r="B9" i="1"/>
  <c r="E6" i="1"/>
  <c r="E7" i="1" s="1"/>
  <c r="E8" i="1" s="1"/>
  <c r="E9" i="1" s="1"/>
  <c r="E10" i="1" l="1"/>
  <c r="A10" i="1" s="1"/>
  <c r="A9" i="1"/>
  <c r="A5" i="1"/>
  <c r="C8" i="1"/>
  <c r="B8" i="1"/>
  <c r="C7" i="1"/>
  <c r="B7" i="1"/>
  <c r="C6" i="1"/>
  <c r="B6" i="1"/>
  <c r="C5" i="1"/>
  <c r="B5" i="1"/>
  <c r="A6" i="1" l="1"/>
  <c r="A8" i="1" l="1"/>
  <c r="A7" i="1"/>
</calcChain>
</file>

<file path=xl/sharedStrings.xml><?xml version="1.0" encoding="utf-8"?>
<sst xmlns="http://schemas.openxmlformats.org/spreadsheetml/2006/main" count="225" uniqueCount="88">
  <si>
    <t>Total</t>
  </si>
  <si>
    <t>Weighted by: age groups, gender, NUTS 2</t>
  </si>
  <si>
    <t/>
  </si>
  <si>
    <t>Åldersgrupper</t>
  </si>
  <si>
    <t>Riksområde</t>
  </si>
  <si>
    <t>Storstadsområden</t>
  </si>
  <si>
    <t>35-55 år</t>
  </si>
  <si>
    <t>56-79 år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</si>
  <si>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</si>
  <si>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</si>
  <si>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</si>
  <si>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</si>
  <si>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</si>
  <si>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</si>
  <si>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</si>
  <si>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</si>
  <si>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</si>
  <si>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</si>
  <si>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</si>
  <si>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</si>
  <si>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</si>
  <si>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</si>
  <si>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</si>
  <si>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</si>
  <si>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</si>
  <si>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</si>
  <si>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</si>
  <si>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</si>
  <si>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</si>
  <si>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</si>
  <si>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</si>
  <si>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</si>
  <si>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</si>
  <si>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</si>
  <si>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</si>
  <si>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</si>
  <si>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</si>
  <si>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</si>
  <si>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</si>
  <si>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</si>
  <si>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</si>
  <si>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</si>
  <si>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</si>
  <si>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</si>
  <si>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</si>
  <si>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</si>
  <si>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</si>
  <si>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</si>
  <si>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</si>
  <si>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</si>
  <si>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</si>
  <si>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</si>
  <si>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</si>
  <si>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</si>
  <si>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</si>
  <si>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</si>
  <si>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</si>
  <si>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</si>
  <si>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Grundskola (el. motsvarande äldre system)</t>
  </si>
  <si>
    <t>Gymnasium (2-4 år)</t>
  </si>
  <si>
    <t>Personlig månadsinkomst</t>
  </si>
  <si>
    <t>Utbildningsnivå</t>
  </si>
  <si>
    <t>16-34 år</t>
  </si>
  <si>
    <t>Upp till 24.999 kr/månad</t>
  </si>
  <si>
    <t>25.000-34.999 kronor/månad</t>
  </si>
  <si>
    <t>35.000 kr eller mer/månad</t>
  </si>
  <si>
    <t>Övriga</t>
  </si>
  <si>
    <t>Högskola/universitet</t>
  </si>
  <si>
    <t>Om du tror att priset (marknadsvärdet) på din bostad kommer att öka det närmaste året, varför tror du det?</t>
  </si>
  <si>
    <t>Om du tror att priset (marknadsvärdet) på din bostad kommer att öka de de kommande 3 åren, varför tror du det?</t>
  </si>
  <si>
    <t>Kön</t>
  </si>
  <si>
    <t>Man</t>
  </si>
  <si>
    <t>Kvinna</t>
  </si>
  <si>
    <t>I sysselsättning</t>
  </si>
  <si>
    <t>Storstadsregioner (Sth+Gbg+Mlm)</t>
  </si>
  <si>
    <t>Många pratar om att energipriserna kan komma att öka relativt mycket framöver. Om energipriserna ökar relativt mycket i vilken grad bedömer du att det i sin tur också kan bidra till fallande bostadspriser?</t>
  </si>
  <si>
    <t>I hög grad</t>
  </si>
  <si>
    <t>I mindre grad</t>
  </si>
  <si>
    <t>Inte alls</t>
  </si>
  <si>
    <t>När du köpte din nuvarande bostad, hur viktigt var det för dig hur bostaden värmdes upp?</t>
  </si>
  <si>
    <t>Mycket viktigt</t>
  </si>
  <si>
    <t>Något viktigt</t>
  </si>
  <si>
    <t>Inte alls viktigt</t>
  </si>
  <si>
    <t>Vet ej</t>
  </si>
  <si>
    <t>Mycket viktigt + Något viktigt</t>
  </si>
  <si>
    <t>Undersökning om "bostadsprisers utveckling", genomförd v5 2022</t>
  </si>
  <si>
    <t>Sysselsättning {1}</t>
  </si>
  <si>
    <t>Weighted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</si>
</sst>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0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</fills>
  <borders count="3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6">
    <xf numFmtId="0" fontId="0" fillId="0" borderId="0" xfId="0"/>
    <xf numFmtId="14" fontId="0" fillId="0" borderId="0" xfId="0" applyNumberFormat="1"/>
    <xf numFmtId="164" fontId="1" fillId="0" borderId="0" xfId="0" applyNumberFormat="1" applyFont="1"/>
    <xf numFmtId="164" fontId="3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4" fillId="0" borderId="0" xfId="2" applyFont="1"/>
    <xf numFmtId="0" fontId="5" fillId="0" borderId="0" xfId="2" applyAlignment="1">
      <alignment wrapText="1"/>
    </xf>
    <xf numFmtId="0" fontId="6" fillId="2" borderId="0" xfId="2" applyFont="1" applyFill="1" applyAlignment="1">
      <alignment horizontal="left" vertical="top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vertical="top" wrapText="1"/>
    </xf>
    <xf numFmtId="9" fontId="7" fillId="4" borderId="2" xfId="2" applyNumberFormat="1" applyFont="1" applyFill="1" applyBorder="1" applyAlignment="1">
      <alignment horizontal="center" vertical="center" wrapText="1"/>
    </xf>
    <xf numFmtId="9" fontId="7" fillId="2" borderId="2" xfId="2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top" wrapText="1"/>
    </xf>
    <xf numFmtId="3" fontId="9" fillId="2" borderId="2" xfId="2" applyNumberFormat="1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top" wrapText="1"/>
    </xf>
    <xf numFmtId="3" fontId="9" fillId="0" borderId="2" xfId="2" applyNumberFormat="1" applyFont="1" applyBorder="1" applyAlignment="1">
      <alignment horizontal="center" vertical="center" wrapText="1"/>
    </xf>
    <xf numFmtId="3" fontId="9" fillId="4" borderId="2" xfId="2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vertical="top" wrapText="1"/>
    </xf>
    <xf numFmtId="0" fontId="5" fillId="0" borderId="0" xfId="2" applyAlignment="1">
      <alignment wrapText="1"/>
    </xf>
    <xf numFmtId="0" fontId="6" fillId="3" borderId="1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left" vertical="top" wrapText="1"/>
    </xf>
  </cellXfs>
  <cellStyles count="3">
    <cellStyle name="Normal" xfId="0" builtinId="0"/>
    <cellStyle name="Normal 2" xfId="1" xr:uid="{F6C0A8ED-A0A1-40E2-82AD-6F8F7ED31BE5}"/>
    <cellStyle name="Normal 3" xfId="2" xr:uid="{3A007924-88AE-4765-898B-99F0187E359C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2:Q22"/>
  <sheetViews>
    <sheetView tabSelected="1" zoomScaleNormal="100" workbookViewId="0"/>
  </sheetViews>
  <sheetFormatPr defaultColWidth="8.7265625" defaultRowHeight="14.5"/>
  <cols>
    <col min="11" max="11" width="8.7265625" customWidth="1"/>
    <col min="17" max="17" width="8.7265625" customWidth="1"/>
  </cols>
  <sheetData>
    <row r="2" spans="1:17">
      <c r="A2" t="s">
        <v>54</v>
      </c>
      <c r="F2" t="s">
        <v>52</v>
      </c>
      <c r="L2" t="s">
        <v>53</v>
      </c>
    </row>
    <row r="3" spans="1:17">
      <c r="A3" s="7" t="s">
        <v>57</v>
      </c>
      <c r="B3" s="7" t="s">
        <v>55</v>
      </c>
      <c r="C3" s="7" t="s">
        <v>56</v>
      </c>
      <c r="E3" s="6" t="s">
        <v>57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26</v>
      </c>
      <c r="M3" t="s">
        <v>45</v>
      </c>
      <c r="N3" t="s">
        <v>46</v>
      </c>
      <c r="O3" t="s">
        <v>47</v>
      </c>
      <c r="P3" t="s">
        <v>48</v>
      </c>
      <c r="Q3" t="s">
        <v>31</v>
      </c>
    </row>
    <row r="4" spans="1:17">
      <c r="A4" s="7"/>
      <c r="B4" s="7"/>
      <c r="C4" s="7"/>
    </row>
    <row r="5" spans="1:17">
      <c r="A5" s="8" t="str">
        <f>_xlfn.CONCAT(YEAR($E5)-2000,"Q",ROUNDUP(MONTH($E5)/3,0))</f>
        <v>19Q1</v>
      </c>
      <c r="B5" s="9">
        <f>100*($G5+$H5-$I5-$J5)</f>
        <v>25.302308052304245</v>
      </c>
      <c r="C5" s="9">
        <f>100*($M5+$N5-$O5-$P5)</f>
        <v>36.770621060624329</v>
      </c>
      <c r="E5" s="4">
        <v>43511</v>
      </c>
      <c r="F5" s="2">
        <v>0.33024231681070804</v>
      </c>
      <c r="G5" s="2">
        <v>0.31580508330714102</v>
      </c>
      <c r="H5" s="2">
        <v>8.5152899932669696E-2</v>
      </c>
      <c r="I5" s="2">
        <v>9.6013547725776402E-2</v>
      </c>
      <c r="J5" s="2">
        <v>5.1921354990991798E-2</v>
      </c>
      <c r="K5" s="2">
        <v>0.120864797232713</v>
      </c>
      <c r="L5" s="2">
        <v>0.23424273134031601</v>
      </c>
      <c r="M5" s="2">
        <v>0.42458971589610994</v>
      </c>
      <c r="N5" s="2">
        <v>4.9604774399231104E-2</v>
      </c>
      <c r="O5" s="2">
        <v>8.4062248689733693E-2</v>
      </c>
      <c r="P5" s="2">
        <v>2.2426030999364101E-2</v>
      </c>
      <c r="Q5" s="2">
        <v>0.185074498675246</v>
      </c>
    </row>
    <row r="6" spans="1:17">
      <c r="A6" s="8" t="str">
        <f t="shared" ref="A6:A17" si="0">_xlfn.CONCAT(YEAR($E6)-2000,"Q",ROUNDUP(MONTH($E6)/3,0))</f>
        <v>19Q2</v>
      </c>
      <c r="B6" s="9">
        <f t="shared" ref="B6:B17" si="1">100*($G6+$H6-$I6-$J6)</f>
        <v>40.903431589336783</v>
      </c>
      <c r="C6" s="9">
        <f t="shared" ref="C6:C17" si="2">100*($M6+$N6-$O6-$P6)</f>
        <v>44.748017627893269</v>
      </c>
      <c r="E6" s="5">
        <f t="shared" ref="E6:E17" si="3">EOMONTH($E5,2)+15</f>
        <v>43600</v>
      </c>
      <c r="F6" s="2">
        <v>0.34869347178849602</v>
      </c>
      <c r="G6" s="2">
        <v>0.372810395206916</v>
      </c>
      <c r="H6" s="2">
        <v>9.9577603331763506E-2</v>
      </c>
      <c r="I6" s="2">
        <v>4.60863119646941E-2</v>
      </c>
      <c r="J6" s="2">
        <v>1.7267370680617601E-2</v>
      </c>
      <c r="K6" s="2">
        <v>0.115564847027514</v>
      </c>
      <c r="L6" s="2">
        <v>0.23102789003171301</v>
      </c>
      <c r="M6" s="2">
        <v>0.45554723428294902</v>
      </c>
      <c r="N6" s="2">
        <v>5.60523487467601E-2</v>
      </c>
      <c r="O6" s="2">
        <v>4.9501057701865303E-2</v>
      </c>
      <c r="P6" s="2">
        <v>1.46183490489111E-2</v>
      </c>
      <c r="Q6" s="2">
        <v>0.193253120187804</v>
      </c>
    </row>
    <row r="7" spans="1:17">
      <c r="A7" s="8" t="str">
        <f t="shared" si="0"/>
        <v>19Q3</v>
      </c>
      <c r="B7" s="9">
        <f t="shared" si="1"/>
        <v>46.1509394820186</v>
      </c>
      <c r="C7" s="9">
        <f t="shared" si="2"/>
        <v>46.808579470069525</v>
      </c>
      <c r="E7" s="5">
        <f t="shared" si="3"/>
        <v>43692</v>
      </c>
      <c r="F7" s="2">
        <v>0.30226590220369798</v>
      </c>
      <c r="G7" s="2">
        <v>0.42888849649855099</v>
      </c>
      <c r="H7" s="2">
        <v>9.9588815390022206E-2</v>
      </c>
      <c r="I7" s="2">
        <v>4.2130475088095198E-2</v>
      </c>
      <c r="J7" s="2">
        <v>2.4837441980291999E-2</v>
      </c>
      <c r="K7" s="2">
        <v>0.10228886883933901</v>
      </c>
      <c r="L7" s="2">
        <v>0.22091586156623899</v>
      </c>
      <c r="M7" s="2">
        <v>0.478696919976487</v>
      </c>
      <c r="N7" s="2">
        <v>4.6612319424578698E-2</v>
      </c>
      <c r="O7" s="2">
        <v>4.2349308144304702E-2</v>
      </c>
      <c r="P7" s="2">
        <v>1.48741365560657E-2</v>
      </c>
      <c r="Q7" s="2">
        <v>0.19655145433232399</v>
      </c>
    </row>
    <row r="8" spans="1:17">
      <c r="A8" s="8" t="str">
        <f t="shared" si="0"/>
        <v>19Q4</v>
      </c>
      <c r="B8" s="9">
        <f t="shared" si="1"/>
        <v>53.007776904481275</v>
      </c>
      <c r="C8" s="9">
        <f t="shared" si="2"/>
        <v>50.126293670155839</v>
      </c>
      <c r="E8" s="5">
        <f t="shared" si="3"/>
        <v>43784</v>
      </c>
      <c r="F8" s="2">
        <v>0.27877669123443</v>
      </c>
      <c r="G8" s="2">
        <v>0.45496870099554798</v>
      </c>
      <c r="H8" s="2">
        <v>0.115873803352857</v>
      </c>
      <c r="I8" s="2">
        <v>2.7720249542913099E-2</v>
      </c>
      <c r="J8" s="2">
        <v>1.30444857606792E-2</v>
      </c>
      <c r="K8" s="2">
        <v>0.10961606911357299</v>
      </c>
      <c r="L8" s="2">
        <v>0.21309087718831299</v>
      </c>
      <c r="M8" s="2">
        <v>0.49185629682208298</v>
      </c>
      <c r="N8" s="2">
        <v>5.5835823295975501E-2</v>
      </c>
      <c r="O8" s="2">
        <v>4.08546385795319E-2</v>
      </c>
      <c r="P8" s="2">
        <v>5.5745448369681301E-3</v>
      </c>
      <c r="Q8" s="2">
        <v>0.19278781927712799</v>
      </c>
    </row>
    <row r="9" spans="1:17">
      <c r="A9" s="8" t="str">
        <f t="shared" si="0"/>
        <v>20Q1</v>
      </c>
      <c r="B9" s="9">
        <f t="shared" si="1"/>
        <v>54.464887503697724</v>
      </c>
      <c r="C9" s="9">
        <f t="shared" si="2"/>
        <v>54.888777537532349</v>
      </c>
      <c r="E9" s="5">
        <f t="shared" si="3"/>
        <v>43876</v>
      </c>
      <c r="F9" s="2">
        <v>0.27178505400535102</v>
      </c>
      <c r="G9" s="2">
        <v>0.45900414982633803</v>
      </c>
      <c r="H9" s="2">
        <v>0.12957202324032699</v>
      </c>
      <c r="I9" s="2">
        <v>3.62368105374214E-2</v>
      </c>
      <c r="J9" s="2">
        <v>7.6904874922663503E-3</v>
      </c>
      <c r="K9" s="2">
        <v>9.5711474898287296E-2</v>
      </c>
      <c r="L9" s="2">
        <v>0.18426363345923899</v>
      </c>
      <c r="M9" s="2">
        <v>0.53214950817165796</v>
      </c>
      <c r="N9" s="2">
        <v>6.6699188991834399E-2</v>
      </c>
      <c r="O9" s="2">
        <v>4.1218074900788E-2</v>
      </c>
      <c r="P9" s="2">
        <v>8.7428468873808497E-3</v>
      </c>
      <c r="Q9" s="2">
        <v>0.16692674758909101</v>
      </c>
    </row>
    <row r="10" spans="1:17">
      <c r="A10" s="8" t="str">
        <f t="shared" si="0"/>
        <v>20Q2</v>
      </c>
      <c r="B10" s="9">
        <f t="shared" si="1"/>
        <v>-6.655310869132383</v>
      </c>
      <c r="C10" s="9">
        <f t="shared" si="2"/>
        <v>41.751527630212394</v>
      </c>
      <c r="E10" s="5">
        <f t="shared" si="3"/>
        <v>43966</v>
      </c>
      <c r="F10" s="2">
        <v>0.32571644058050297</v>
      </c>
      <c r="G10" s="2">
        <v>0.179503595248693</v>
      </c>
      <c r="H10" s="2">
        <v>6.5974373649142201E-2</v>
      </c>
      <c r="I10" s="2">
        <v>0.15667357530566201</v>
      </c>
      <c r="J10" s="2">
        <v>0.15535750228349701</v>
      </c>
      <c r="K10" s="2">
        <v>0.116774512932504</v>
      </c>
      <c r="L10" s="2">
        <v>0.227497003383763</v>
      </c>
      <c r="M10" s="2">
        <v>0.437361580820471</v>
      </c>
      <c r="N10" s="2">
        <v>6.8684450544919604E-2</v>
      </c>
      <c r="O10" s="2">
        <v>6.8624943112650397E-2</v>
      </c>
      <c r="P10" s="2">
        <v>1.99058119506163E-2</v>
      </c>
      <c r="Q10" s="2">
        <v>0.17792621018758101</v>
      </c>
    </row>
    <row r="11" spans="1:17">
      <c r="A11" s="8" t="str">
        <f t="shared" si="0"/>
        <v>20Q3</v>
      </c>
      <c r="B11" s="9">
        <f t="shared" si="1"/>
        <v>46.1509394820186</v>
      </c>
      <c r="C11" s="9">
        <f t="shared" si="2"/>
        <v>46.808579470069525</v>
      </c>
      <c r="E11" s="5">
        <f t="shared" si="3"/>
        <v>44058</v>
      </c>
      <c r="F11" s="2">
        <v>0.30226590220369798</v>
      </c>
      <c r="G11" s="2">
        <v>0.42888849649855099</v>
      </c>
      <c r="H11" s="2">
        <v>9.9588815390022206E-2</v>
      </c>
      <c r="I11" s="2">
        <v>4.2130475088095198E-2</v>
      </c>
      <c r="J11" s="2">
        <v>2.4837441980291999E-2</v>
      </c>
      <c r="K11" s="2">
        <v>0.10228886883933901</v>
      </c>
      <c r="L11" s="2">
        <v>0.22091586156623899</v>
      </c>
      <c r="M11" s="2">
        <v>0.478696919976487</v>
      </c>
      <c r="N11" s="2">
        <v>4.6612319424578698E-2</v>
      </c>
      <c r="O11" s="2">
        <v>4.2349308144304702E-2</v>
      </c>
      <c r="P11" s="2">
        <v>1.48741365560657E-2</v>
      </c>
      <c r="Q11" s="2">
        <v>0.19655145433232399</v>
      </c>
    </row>
    <row r="12" spans="1:17">
      <c r="A12" s="8" t="str">
        <f t="shared" si="0"/>
        <v>20Q4</v>
      </c>
      <c r="B12" s="9">
        <f t="shared" si="1"/>
        <v>66.10758429082837</v>
      </c>
      <c r="C12" s="9">
        <f t="shared" si="2"/>
        <v>64.049419283670062</v>
      </c>
      <c r="E12" s="5">
        <f t="shared" si="3"/>
        <v>44150</v>
      </c>
      <c r="F12" s="2">
        <v>0.204571523341019</v>
      </c>
      <c r="G12" s="2">
        <v>0.50570161240872802</v>
      </c>
      <c r="H12" s="2">
        <v>0.17326054050965001</v>
      </c>
      <c r="I12" s="2">
        <v>1.0817870434023699E-2</v>
      </c>
      <c r="J12" s="2">
        <v>7.0684395760705898E-3</v>
      </c>
      <c r="K12" s="2">
        <v>9.8580013730508398E-2</v>
      </c>
      <c r="L12" s="2">
        <v>0.14236511079988301</v>
      </c>
      <c r="M12" s="2">
        <v>0.57623320842161696</v>
      </c>
      <c r="N12" s="2">
        <v>8.3285408165551494E-2</v>
      </c>
      <c r="O12" s="2">
        <v>1.3495167198736601E-2</v>
      </c>
      <c r="P12" s="2">
        <v>5.5292565517312698E-3</v>
      </c>
      <c r="Q12" s="2">
        <v>0.179091848862478</v>
      </c>
    </row>
    <row r="13" spans="1:17">
      <c r="A13" s="8" t="str">
        <f t="shared" si="0"/>
        <v>21Q1</v>
      </c>
      <c r="B13" s="9">
        <f t="shared" si="1"/>
        <v>66.744424408610087</v>
      </c>
      <c r="C13" s="9">
        <f t="shared" si="2"/>
        <v>66.525656575903639</v>
      </c>
      <c r="E13" s="5">
        <f t="shared" si="3"/>
        <v>44242</v>
      </c>
      <c r="F13" s="2">
        <v>0.17294203186878901</v>
      </c>
      <c r="G13" s="2">
        <v>0.47747692762284699</v>
      </c>
      <c r="H13" s="2">
        <v>0.20957483378317701</v>
      </c>
      <c r="I13" s="2">
        <v>1.37350575161579E-2</v>
      </c>
      <c r="J13" s="2">
        <v>5.8724598037651603E-3</v>
      </c>
      <c r="K13" s="2">
        <v>0.12039868940526401</v>
      </c>
      <c r="L13" s="2">
        <v>0.106087109766028</v>
      </c>
      <c r="M13" s="2">
        <v>0.56545331728617299</v>
      </c>
      <c r="N13" s="2">
        <v>0.117474699148924</v>
      </c>
      <c r="O13" s="2">
        <v>1.34392679566981E-2</v>
      </c>
      <c r="P13" s="2">
        <v>4.2321827193625896E-3</v>
      </c>
      <c r="Q13" s="2">
        <v>0.19331342312281299</v>
      </c>
    </row>
    <row r="14" spans="1:17">
      <c r="A14" s="8" t="str">
        <f t="shared" si="0"/>
        <v>21Q2</v>
      </c>
      <c r="B14" s="9">
        <f t="shared" si="1"/>
        <v>72.178270485486266</v>
      </c>
      <c r="C14" s="9">
        <f t="shared" si="2"/>
        <v>67.091149223049726</v>
      </c>
      <c r="E14" s="5">
        <f t="shared" si="3"/>
        <v>44331</v>
      </c>
      <c r="F14" s="2">
        <v>0.113477220019329</v>
      </c>
      <c r="G14" s="2">
        <v>0.423644966214201</v>
      </c>
      <c r="H14" s="2">
        <v>0.31530884752722299</v>
      </c>
      <c r="I14" s="2">
        <v>1.0578941857936E-2</v>
      </c>
      <c r="J14" s="2">
        <v>6.5921670286254296E-3</v>
      </c>
      <c r="K14" s="2">
        <v>0.130397857352687</v>
      </c>
      <c r="L14" s="2">
        <v>8.4338601857549406E-2</v>
      </c>
      <c r="M14" s="2">
        <v>0.53634012928619401</v>
      </c>
      <c r="N14" s="2">
        <v>0.16013979830521999</v>
      </c>
      <c r="O14" s="2">
        <v>2.1342965500390099E-2</v>
      </c>
      <c r="P14" s="2">
        <v>4.2254698605266698E-3</v>
      </c>
      <c r="Q14" s="2">
        <v>0.19361303519011999</v>
      </c>
    </row>
    <row r="15" spans="1:17">
      <c r="A15" s="8" t="str">
        <f t="shared" si="0"/>
        <v>21Q3</v>
      </c>
      <c r="B15" s="9">
        <f t="shared" si="1"/>
        <v>61.808202934136581</v>
      </c>
      <c r="C15" s="9">
        <f t="shared" si="2"/>
        <v>60.025362392276982</v>
      </c>
      <c r="E15" s="5">
        <f t="shared" si="3"/>
        <v>44423</v>
      </c>
      <c r="F15" s="2">
        <v>0.20520246140745499</v>
      </c>
      <c r="G15" s="2">
        <v>0.479872852881645</v>
      </c>
      <c r="H15" s="2">
        <v>0.173583968940448</v>
      </c>
      <c r="I15" s="2">
        <v>2.5899564739872798E-2</v>
      </c>
      <c r="J15" s="2">
        <v>9.4752277408544205E-3</v>
      </c>
      <c r="K15" s="2">
        <v>0.105965924289724</v>
      </c>
      <c r="L15" s="2">
        <v>0.119023798131189</v>
      </c>
      <c r="M15" s="2">
        <v>0.53960441431370998</v>
      </c>
      <c r="N15" s="2">
        <v>9.4405453303955403E-2</v>
      </c>
      <c r="O15" s="2">
        <v>2.4949095011487801E-2</v>
      </c>
      <c r="P15" s="2">
        <v>8.8071486834077704E-3</v>
      </c>
      <c r="Q15" s="2">
        <v>0.21321009055624901</v>
      </c>
    </row>
    <row r="16" spans="1:17">
      <c r="A16" s="8" t="str">
        <f t="shared" si="0"/>
        <v>21Q4</v>
      </c>
      <c r="B16" s="9">
        <f t="shared" si="1"/>
        <v>61.355981304054765</v>
      </c>
      <c r="C16" s="9">
        <f t="shared" si="2"/>
        <v>58.542653817633628</v>
      </c>
      <c r="E16" s="5">
        <f t="shared" si="3"/>
        <v>44515</v>
      </c>
      <c r="F16" s="2">
        <v>0.208099007215786</v>
      </c>
      <c r="G16" s="2">
        <v>0.46826869828603201</v>
      </c>
      <c r="H16" s="2">
        <v>0.19298102402318501</v>
      </c>
      <c r="I16" s="2">
        <v>2.8140551616013199E-2</v>
      </c>
      <c r="J16" s="2">
        <v>1.95493576526563E-2</v>
      </c>
      <c r="K16" s="2">
        <v>8.2961361206326106E-2</v>
      </c>
      <c r="L16" s="2">
        <v>0.14716235858950899</v>
      </c>
      <c r="M16" s="2">
        <v>0.52937904385829404</v>
      </c>
      <c r="N16" s="2">
        <v>0.10191683782345699</v>
      </c>
      <c r="O16" s="2">
        <v>3.3540525912671003E-2</v>
      </c>
      <c r="P16" s="2">
        <v>1.23288175927437E-2</v>
      </c>
      <c r="Q16" s="2">
        <v>0.175672416223324</v>
      </c>
    </row>
    <row r="17" spans="1:17">
      <c r="A17" s="8" t="str">
        <f t="shared" si="0"/>
        <v>22Q1</v>
      </c>
      <c r="B17" s="9">
        <f t="shared" si="1"/>
        <v>52.328348154714497</v>
      </c>
      <c r="C17" s="9">
        <f t="shared" si="2"/>
        <v>57.412719951035577</v>
      </c>
      <c r="E17" s="5">
        <f t="shared" si="3"/>
        <v>44607</v>
      </c>
      <c r="F17" s="3">
        <f>Kantar22Q1!$C$12</f>
        <v>0.26176079809574798</v>
      </c>
      <c r="G17" s="3">
        <f>Kantar22Q1!$C$13</f>
        <v>0.42446204796440901</v>
      </c>
      <c r="H17" s="3">
        <f>Kantar22Q1!$C$14</f>
        <v>0.16162904800338501</v>
      </c>
      <c r="I17" s="3">
        <f>Kantar22Q1!$C$15</f>
        <v>4.2296652270606201E-2</v>
      </c>
      <c r="J17" s="3">
        <f>Kantar22Q1!$C$16</f>
        <v>2.0510962150042899E-2</v>
      </c>
      <c r="K17" s="3">
        <f>Kantar22Q1!$C$17</f>
        <v>8.9340491515809597E-2</v>
      </c>
      <c r="L17" s="3">
        <f>Kantar22Q1!$C$37</f>
        <v>0.154745755392381</v>
      </c>
      <c r="M17" s="3">
        <f>Kantar22Q1!$C$38</f>
        <v>0.53253714843461997</v>
      </c>
      <c r="N17" s="3">
        <f>Kantar22Q1!$C$39</f>
        <v>9.3589648864879096E-2</v>
      </c>
      <c r="O17" s="3">
        <f>Kantar22Q1!$C$40</f>
        <v>4.4387689346382798E-2</v>
      </c>
      <c r="P17" s="3">
        <f>Kantar22Q1!$C$41</f>
        <v>7.6119084427604504E-3</v>
      </c>
      <c r="Q17" s="3">
        <f>Kantar22Q1!$C$42</f>
        <v>0.167127849518975</v>
      </c>
    </row>
    <row r="18" spans="1:17">
      <c r="E18" s="1"/>
    </row>
    <row r="19" spans="1:17">
      <c r="E19" s="1"/>
    </row>
    <row r="20" spans="1:17">
      <c r="E20" s="1"/>
    </row>
    <row r="21" spans="1:17">
      <c r="E21" s="1"/>
    </row>
    <row r="22" spans="1:17">
      <c r="E2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38357-834B-4CBE-BA66-35CEA4E5563E}">
  <dimension ref="A1:AC73"/>
  <sheetViews>
    <sheetView workbookViewId="0"/>
  </sheetViews>
  <sheetFormatPr defaultColWidth="9.1796875" defaultRowHeight="14.5"/>
  <cols>
    <col min="1" max="1" width="78.81640625" style="11" customWidth="1"/>
    <col min="2" max="2" width="44.54296875" style="11" customWidth="1"/>
    <col min="3" max="29" width="15.54296875" style="11" customWidth="1"/>
    <col min="30" max="16384" width="9.1796875" style="11"/>
  </cols>
  <sheetData>
    <row r="1" spans="1:29" ht="15.5">
      <c r="A1" s="10" t="s">
        <v>85</v>
      </c>
    </row>
    <row r="2" spans="1:29" ht="15.5">
      <c r="A2" s="10" t="s">
        <v>1</v>
      </c>
    </row>
    <row r="4" spans="1:29" ht="40.5" customHeight="1">
      <c r="A4" s="12" t="s">
        <v>2</v>
      </c>
      <c r="B4" s="25" t="s">
        <v>2</v>
      </c>
      <c r="C4" s="13"/>
      <c r="D4" s="24" t="s">
        <v>70</v>
      </c>
      <c r="E4" s="24" t="s">
        <v>2</v>
      </c>
      <c r="F4" s="24" t="s">
        <v>3</v>
      </c>
      <c r="G4" s="24" t="s">
        <v>2</v>
      </c>
      <c r="H4" s="24" t="s">
        <v>2</v>
      </c>
      <c r="I4" s="24" t="s">
        <v>60</v>
      </c>
      <c r="J4" s="24" t="s">
        <v>2</v>
      </c>
      <c r="K4" s="24" t="s">
        <v>2</v>
      </c>
      <c r="L4" s="24" t="s">
        <v>61</v>
      </c>
      <c r="M4" s="24" t="s">
        <v>2</v>
      </c>
      <c r="N4" s="24" t="s">
        <v>2</v>
      </c>
      <c r="O4" s="24" t="s">
        <v>86</v>
      </c>
      <c r="P4" s="24" t="s">
        <v>2</v>
      </c>
      <c r="Q4" s="24" t="s">
        <v>4</v>
      </c>
      <c r="R4" s="24" t="s">
        <v>2</v>
      </c>
      <c r="S4" s="24" t="s">
        <v>2</v>
      </c>
      <c r="T4" s="24" t="s">
        <v>2</v>
      </c>
      <c r="U4" s="24" t="s">
        <v>2</v>
      </c>
      <c r="V4" s="24" t="s">
        <v>2</v>
      </c>
      <c r="W4" s="24" t="s">
        <v>2</v>
      </c>
      <c r="X4" s="24" t="s">
        <v>2</v>
      </c>
      <c r="Y4" s="24" t="s">
        <v>5</v>
      </c>
      <c r="Z4" s="24" t="s">
        <v>2</v>
      </c>
      <c r="AA4" s="24" t="s">
        <v>2</v>
      </c>
      <c r="AB4" s="24" t="s">
        <v>2</v>
      </c>
      <c r="AC4" s="24" t="s">
        <v>2</v>
      </c>
    </row>
    <row r="5" spans="1:29" ht="40.5" customHeight="1">
      <c r="A5" s="11" t="s">
        <v>2</v>
      </c>
      <c r="B5" s="23" t="s">
        <v>2</v>
      </c>
      <c r="C5" s="13" t="s">
        <v>0</v>
      </c>
      <c r="D5" s="13" t="s">
        <v>71</v>
      </c>
      <c r="E5" s="13" t="s">
        <v>72</v>
      </c>
      <c r="F5" s="13" t="s">
        <v>62</v>
      </c>
      <c r="G5" s="13" t="s">
        <v>6</v>
      </c>
      <c r="H5" s="13" t="s">
        <v>7</v>
      </c>
      <c r="I5" s="13" t="s">
        <v>63</v>
      </c>
      <c r="J5" s="13" t="s">
        <v>64</v>
      </c>
      <c r="K5" s="13" t="s">
        <v>65</v>
      </c>
      <c r="L5" s="13" t="s">
        <v>58</v>
      </c>
      <c r="M5" s="13" t="s">
        <v>59</v>
      </c>
      <c r="N5" s="13" t="s">
        <v>67</v>
      </c>
      <c r="O5" s="13" t="s">
        <v>73</v>
      </c>
      <c r="P5" s="13" t="s">
        <v>66</v>
      </c>
      <c r="Q5" s="13" t="s">
        <v>8</v>
      </c>
      <c r="R5" s="13" t="s">
        <v>9</v>
      </c>
      <c r="S5" s="13" t="s">
        <v>10</v>
      </c>
      <c r="T5" s="13" t="s">
        <v>11</v>
      </c>
      <c r="U5" s="13" t="s">
        <v>12</v>
      </c>
      <c r="V5" s="13" t="s">
        <v>13</v>
      </c>
      <c r="W5" s="13" t="s">
        <v>14</v>
      </c>
      <c r="X5" s="13" t="s">
        <v>15</v>
      </c>
      <c r="Y5" s="13" t="s">
        <v>8</v>
      </c>
      <c r="Z5" s="13" t="s">
        <v>16</v>
      </c>
      <c r="AA5" s="13" t="s">
        <v>17</v>
      </c>
      <c r="AB5" s="13" t="s">
        <v>18</v>
      </c>
      <c r="AC5" s="13" t="s">
        <v>74</v>
      </c>
    </row>
    <row r="6" spans="1:29">
      <c r="A6" s="12" t="s">
        <v>2</v>
      </c>
      <c r="B6" s="23" t="s">
        <v>2</v>
      </c>
      <c r="C6" s="13" t="s">
        <v>19</v>
      </c>
      <c r="D6" s="13" t="s">
        <v>19</v>
      </c>
      <c r="E6" s="13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  <c r="N6" s="13" t="s">
        <v>19</v>
      </c>
      <c r="O6" s="13" t="s">
        <v>19</v>
      </c>
      <c r="P6" s="13" t="s">
        <v>19</v>
      </c>
      <c r="Q6" s="13" t="s">
        <v>19</v>
      </c>
      <c r="R6" s="13" t="s">
        <v>19</v>
      </c>
      <c r="S6" s="13" t="s">
        <v>19</v>
      </c>
      <c r="T6" s="13" t="s">
        <v>19</v>
      </c>
      <c r="U6" s="13" t="s">
        <v>19</v>
      </c>
      <c r="V6" s="13" t="s">
        <v>19</v>
      </c>
      <c r="W6" s="13" t="s">
        <v>19</v>
      </c>
      <c r="X6" s="13" t="s">
        <v>19</v>
      </c>
      <c r="Y6" s="13" t="s">
        <v>19</v>
      </c>
      <c r="Z6" s="13" t="s">
        <v>19</v>
      </c>
      <c r="AA6" s="13" t="s">
        <v>19</v>
      </c>
      <c r="AB6" s="13" t="s">
        <v>19</v>
      </c>
      <c r="AC6" s="13" t="s">
        <v>19</v>
      </c>
    </row>
    <row r="7" spans="1:29">
      <c r="A7" s="22" t="s">
        <v>20</v>
      </c>
      <c r="B7" s="14" t="s">
        <v>21</v>
      </c>
      <c r="C7" s="15">
        <v>0.265558989110458</v>
      </c>
      <c r="D7" s="15">
        <v>0.246437050939046</v>
      </c>
      <c r="E7" s="15">
        <v>0.28517813749045101</v>
      </c>
      <c r="F7" s="15">
        <v>0.43846648304803798</v>
      </c>
      <c r="G7" s="15">
        <v>0.20439203114292101</v>
      </c>
      <c r="H7" s="15">
        <v>0.170041594601091</v>
      </c>
      <c r="I7" s="15">
        <v>0.42402606869745302</v>
      </c>
      <c r="J7" s="15">
        <v>0.29684668030572497</v>
      </c>
      <c r="K7" s="15">
        <v>0.13752812313236801</v>
      </c>
      <c r="L7" s="15">
        <v>0.21692006519256199</v>
      </c>
      <c r="M7" s="15">
        <v>0.30090372792317799</v>
      </c>
      <c r="N7" s="15">
        <v>0.25092683710513902</v>
      </c>
      <c r="O7" s="15">
        <v>0.24159372635683399</v>
      </c>
      <c r="P7" s="15">
        <v>0.31315492790154598</v>
      </c>
      <c r="Q7" s="15">
        <v>0.23407495538459999</v>
      </c>
      <c r="R7" s="15">
        <v>0.25922633277955698</v>
      </c>
      <c r="S7" s="15">
        <v>0.24962791953633401</v>
      </c>
      <c r="T7" s="15">
        <v>0.29260192241699001</v>
      </c>
      <c r="U7" s="15">
        <v>0.28413313086089298</v>
      </c>
      <c r="V7" s="15">
        <v>0.24547011533624599</v>
      </c>
      <c r="W7" s="15">
        <v>0.211785158331141</v>
      </c>
      <c r="X7" s="15">
        <v>0.382642650690937</v>
      </c>
      <c r="Y7" s="15">
        <v>0.23474761371061401</v>
      </c>
      <c r="Z7" s="15">
        <v>0.35558967194048402</v>
      </c>
      <c r="AA7" s="15">
        <v>0.28631541715016601</v>
      </c>
      <c r="AB7" s="15">
        <v>0.26390418004070498</v>
      </c>
      <c r="AC7" s="15">
        <v>0.26817723549707201</v>
      </c>
    </row>
    <row r="8" spans="1:29">
      <c r="A8" s="23" t="s">
        <v>2</v>
      </c>
      <c r="B8" s="14" t="s">
        <v>22</v>
      </c>
      <c r="C8" s="16">
        <v>0.71309129378549296</v>
      </c>
      <c r="D8" s="16">
        <v>0.72731708359387703</v>
      </c>
      <c r="E8" s="16">
        <v>0.69849560382083498</v>
      </c>
      <c r="F8" s="16">
        <v>0.50827130188651504</v>
      </c>
      <c r="G8" s="16">
        <v>0.785306243910738</v>
      </c>
      <c r="H8" s="16">
        <v>0.82650520343674405</v>
      </c>
      <c r="I8" s="16">
        <v>0.53284498320985196</v>
      </c>
      <c r="J8" s="16">
        <v>0.68945779621433201</v>
      </c>
      <c r="K8" s="16">
        <v>0.85661086501459405</v>
      </c>
      <c r="L8" s="16">
        <v>0.78307993480743798</v>
      </c>
      <c r="M8" s="16">
        <v>0.67217261697835096</v>
      </c>
      <c r="N8" s="16">
        <v>0.73100948695388401</v>
      </c>
      <c r="O8" s="16">
        <v>0.73491915264662999</v>
      </c>
      <c r="P8" s="16">
        <v>0.66974032179841803</v>
      </c>
      <c r="Q8" s="16">
        <v>0.75675276454037799</v>
      </c>
      <c r="R8" s="16">
        <v>0.68703642644054996</v>
      </c>
      <c r="S8" s="16">
        <v>0.74353603191864903</v>
      </c>
      <c r="T8" s="16">
        <v>0.69282590193662097</v>
      </c>
      <c r="U8" s="16">
        <v>0.69676165770004805</v>
      </c>
      <c r="V8" s="16">
        <v>0.73233435073667597</v>
      </c>
      <c r="W8" s="16">
        <v>0.78821484166885902</v>
      </c>
      <c r="X8" s="16">
        <v>0.58285497879586201</v>
      </c>
      <c r="Y8" s="16">
        <v>0.75582208161695297</v>
      </c>
      <c r="Z8" s="16">
        <v>0.63125544019909396</v>
      </c>
      <c r="AA8" s="16">
        <v>0.70902658073726599</v>
      </c>
      <c r="AB8" s="16">
        <v>0.70682326970279896</v>
      </c>
      <c r="AC8" s="16">
        <v>0.72300858980815796</v>
      </c>
    </row>
    <row r="9" spans="1:29">
      <c r="A9" s="23" t="s">
        <v>2</v>
      </c>
      <c r="B9" s="14" t="s">
        <v>23</v>
      </c>
      <c r="C9" s="15">
        <v>2.1349717104049499E-2</v>
      </c>
      <c r="D9" s="15">
        <v>2.6245865467077301E-2</v>
      </c>
      <c r="E9" s="15">
        <v>1.6326258688713902E-2</v>
      </c>
      <c r="F9" s="15">
        <v>5.3262215065447698E-2</v>
      </c>
      <c r="G9" s="15">
        <v>1.0301724946340501E-2</v>
      </c>
      <c r="H9" s="15">
        <v>3.4532019621658998E-3</v>
      </c>
      <c r="I9" s="15">
        <v>4.3128948092694699E-2</v>
      </c>
      <c r="J9" s="15">
        <v>1.36955234799425E-2</v>
      </c>
      <c r="K9" s="15">
        <v>5.8610118530382704E-3</v>
      </c>
      <c r="L9" s="15">
        <v>0</v>
      </c>
      <c r="M9" s="15">
        <v>2.6923655098471201E-2</v>
      </c>
      <c r="N9" s="15">
        <v>1.8063675940977901E-2</v>
      </c>
      <c r="O9" s="15">
        <v>2.3487120996535198E-2</v>
      </c>
      <c r="P9" s="15">
        <v>1.7104750300036199E-2</v>
      </c>
      <c r="Q9" s="15">
        <v>9.1722800750226405E-3</v>
      </c>
      <c r="R9" s="15">
        <v>5.3737240779892899E-2</v>
      </c>
      <c r="S9" s="15">
        <v>6.8360485450161103E-3</v>
      </c>
      <c r="T9" s="15">
        <v>1.45721756463888E-2</v>
      </c>
      <c r="U9" s="15">
        <v>1.9105211439059001E-2</v>
      </c>
      <c r="V9" s="15">
        <v>2.2195533927077599E-2</v>
      </c>
      <c r="W9" s="15">
        <v>0</v>
      </c>
      <c r="X9" s="15">
        <v>3.4502370513200299E-2</v>
      </c>
      <c r="Y9" s="15">
        <v>9.4303046724328998E-3</v>
      </c>
      <c r="Z9" s="15">
        <v>1.31548878604212E-2</v>
      </c>
      <c r="AA9" s="15">
        <v>4.6580021125685401E-3</v>
      </c>
      <c r="AB9" s="15">
        <v>2.92725502564967E-2</v>
      </c>
      <c r="AC9" s="15">
        <v>8.8141746947695398E-3</v>
      </c>
    </row>
    <row r="10" spans="1:29">
      <c r="A10" s="23" t="s">
        <v>2</v>
      </c>
      <c r="B10" s="17" t="s">
        <v>24</v>
      </c>
      <c r="C10" s="18">
        <v>1450.9999999823999</v>
      </c>
      <c r="D10" s="18">
        <v>734.81120002279897</v>
      </c>
      <c r="E10" s="18">
        <v>716.18879995960003</v>
      </c>
      <c r="F10" s="18">
        <v>448.90574998279999</v>
      </c>
      <c r="G10" s="18">
        <v>526.8714284619</v>
      </c>
      <c r="H10" s="18">
        <v>475.22282153769999</v>
      </c>
      <c r="I10" s="18">
        <v>395.52094959369998</v>
      </c>
      <c r="J10" s="18">
        <v>359.14967308140001</v>
      </c>
      <c r="K10" s="18">
        <v>578.63279243190004</v>
      </c>
      <c r="L10" s="18">
        <v>63.678731442100002</v>
      </c>
      <c r="M10" s="18">
        <v>483.73876762890001</v>
      </c>
      <c r="N10" s="18">
        <v>897.25751104359904</v>
      </c>
      <c r="O10" s="18">
        <v>965.07193415250003</v>
      </c>
      <c r="P10" s="18">
        <v>485.92806582989999</v>
      </c>
      <c r="Q10" s="18">
        <v>332.1910799254</v>
      </c>
      <c r="R10" s="18">
        <v>250.64398456870001</v>
      </c>
      <c r="S10" s="18">
        <v>127.9690770537</v>
      </c>
      <c r="T10" s="18">
        <v>204.1675774432</v>
      </c>
      <c r="U10" s="18">
        <v>276.85586202339999</v>
      </c>
      <c r="V10" s="18">
        <v>118.1074398441</v>
      </c>
      <c r="W10" s="18">
        <v>62.758543591699997</v>
      </c>
      <c r="X10" s="18">
        <v>78.306435532199998</v>
      </c>
      <c r="Y10" s="18">
        <v>323.10192823429998</v>
      </c>
      <c r="Z10" s="18">
        <v>93.388172345900003</v>
      </c>
      <c r="AA10" s="18">
        <v>145.4328570552</v>
      </c>
      <c r="AB10" s="18">
        <v>889.07704234699895</v>
      </c>
      <c r="AC10" s="18">
        <v>561.92295763540005</v>
      </c>
    </row>
    <row r="11" spans="1:29"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ht="25.5" customHeight="1">
      <c r="A12" s="22" t="s">
        <v>25</v>
      </c>
      <c r="B12" s="14" t="s">
        <v>26</v>
      </c>
      <c r="C12" s="15">
        <v>0.26176079809574798</v>
      </c>
      <c r="D12" s="15">
        <v>0.26870881308649902</v>
      </c>
      <c r="E12" s="15">
        <v>0.25433797516916501</v>
      </c>
      <c r="F12" s="15">
        <v>0.245321884420971</v>
      </c>
      <c r="G12" s="15">
        <v>0.26175298506393802</v>
      </c>
      <c r="H12" s="15">
        <v>0.27131853637133602</v>
      </c>
      <c r="I12" s="15">
        <v>0.27975708808032701</v>
      </c>
      <c r="J12" s="15">
        <v>0.26912731823521202</v>
      </c>
      <c r="K12" s="15">
        <v>0.25347071500254098</v>
      </c>
      <c r="L12" s="15">
        <v>0.24818861612545801</v>
      </c>
      <c r="M12" s="15">
        <v>0.24392275533920399</v>
      </c>
      <c r="N12" s="15">
        <v>0.27314025248646601</v>
      </c>
      <c r="O12" s="15">
        <v>0.26081794507782802</v>
      </c>
      <c r="P12" s="15">
        <v>0.26381557566939001</v>
      </c>
      <c r="Q12" s="15">
        <v>0.28606080355623298</v>
      </c>
      <c r="R12" s="15">
        <v>0.24236565980466801</v>
      </c>
      <c r="S12" s="15">
        <v>0.26144687548030199</v>
      </c>
      <c r="T12" s="15">
        <v>0.29407634136459498</v>
      </c>
      <c r="U12" s="15">
        <v>0.24485143022367001</v>
      </c>
      <c r="V12" s="15">
        <v>0.162409063167954</v>
      </c>
      <c r="W12" s="15">
        <v>0.28887378381658801</v>
      </c>
      <c r="X12" s="15">
        <v>0.33195885285089799</v>
      </c>
      <c r="Y12" s="15">
        <v>0.27618659650977201</v>
      </c>
      <c r="Z12" s="15">
        <v>0.34638750950734498</v>
      </c>
      <c r="AA12" s="15">
        <v>0.22519342678246801</v>
      </c>
      <c r="AB12" s="15">
        <v>0.25421630465977602</v>
      </c>
      <c r="AC12" s="15">
        <v>0.27343050872303298</v>
      </c>
    </row>
    <row r="13" spans="1:29">
      <c r="A13" s="23" t="s">
        <v>2</v>
      </c>
      <c r="B13" s="14" t="s">
        <v>27</v>
      </c>
      <c r="C13" s="16">
        <v>0.42446204796440901</v>
      </c>
      <c r="D13" s="16">
        <v>0.41095816856656198</v>
      </c>
      <c r="E13" s="16">
        <v>0.43888874475846801</v>
      </c>
      <c r="F13" s="16">
        <v>0.42513953944198701</v>
      </c>
      <c r="G13" s="16">
        <v>0.42674360852571402</v>
      </c>
      <c r="H13" s="16">
        <v>0.42166504985230102</v>
      </c>
      <c r="I13" s="16">
        <v>0.37808014039501397</v>
      </c>
      <c r="J13" s="16">
        <v>0.430889653347788</v>
      </c>
      <c r="K13" s="16">
        <v>0.437005879338486</v>
      </c>
      <c r="L13" s="16">
        <v>0.34891922269784198</v>
      </c>
      <c r="M13" s="16">
        <v>0.43465652755569401</v>
      </c>
      <c r="N13" s="16">
        <v>0.42759132553346701</v>
      </c>
      <c r="O13" s="16">
        <v>0.41719764461265801</v>
      </c>
      <c r="P13" s="16">
        <v>0.440293500809532</v>
      </c>
      <c r="Q13" s="16">
        <v>0.46406577416218198</v>
      </c>
      <c r="R13" s="16">
        <v>0.47431511047599501</v>
      </c>
      <c r="S13" s="16">
        <v>0.43263145757371901</v>
      </c>
      <c r="T13" s="16">
        <v>0.38143967780173998</v>
      </c>
      <c r="U13" s="16">
        <v>0.40957841639781001</v>
      </c>
      <c r="V13" s="16">
        <v>0.39053890848143202</v>
      </c>
      <c r="W13" s="16">
        <v>0.38669498937142799</v>
      </c>
      <c r="X13" s="16">
        <v>0.30266809730963201</v>
      </c>
      <c r="Y13" s="16">
        <v>0.47770787035275403</v>
      </c>
      <c r="Z13" s="16">
        <v>0.40368003217163501</v>
      </c>
      <c r="AA13" s="16">
        <v>0.44581780164343898</v>
      </c>
      <c r="AB13" s="16">
        <v>0.40221577457408503</v>
      </c>
      <c r="AC13" s="16">
        <v>0.45887225392506098</v>
      </c>
    </row>
    <row r="14" spans="1:29">
      <c r="A14" s="23" t="s">
        <v>2</v>
      </c>
      <c r="B14" s="14" t="s">
        <v>28</v>
      </c>
      <c r="C14" s="15">
        <v>0.16162904800338501</v>
      </c>
      <c r="D14" s="15">
        <v>0.16845347846644901</v>
      </c>
      <c r="E14" s="15">
        <v>0.15433825502588999</v>
      </c>
      <c r="F14" s="15">
        <v>0.169925854620529</v>
      </c>
      <c r="G14" s="15">
        <v>0.156200734237259</v>
      </c>
      <c r="H14" s="15">
        <v>0.16252764542343401</v>
      </c>
      <c r="I14" s="15">
        <v>0.16514471791600399</v>
      </c>
      <c r="J14" s="15">
        <v>0.14019348224514599</v>
      </c>
      <c r="K14" s="15">
        <v>0.18082625201046801</v>
      </c>
      <c r="L14" s="15">
        <v>0.205937268010045</v>
      </c>
      <c r="M14" s="15">
        <v>0.153210821938908</v>
      </c>
      <c r="N14" s="15">
        <v>0.163362779347242</v>
      </c>
      <c r="O14" s="15">
        <v>0.17266779186633099</v>
      </c>
      <c r="P14" s="15">
        <v>0.13757210285957</v>
      </c>
      <c r="Q14" s="15">
        <v>0.12523949525816899</v>
      </c>
      <c r="R14" s="15">
        <v>0.16380626721442201</v>
      </c>
      <c r="S14" s="15">
        <v>0.16499920360867201</v>
      </c>
      <c r="T14" s="15">
        <v>0.13625686862800901</v>
      </c>
      <c r="U14" s="15">
        <v>0.17352548960639599</v>
      </c>
      <c r="V14" s="15">
        <v>0.24624727166973201</v>
      </c>
      <c r="W14" s="15">
        <v>0.20061994788446699</v>
      </c>
      <c r="X14" s="15">
        <v>0.17255355284973301</v>
      </c>
      <c r="Y14" s="15">
        <v>0.12157328966009</v>
      </c>
      <c r="Z14" s="15">
        <v>9.0168010534815907E-2</v>
      </c>
      <c r="AA14" s="15">
        <v>0.129822628491814</v>
      </c>
      <c r="AB14" s="15">
        <v>0.18911768530798601</v>
      </c>
      <c r="AC14" s="15">
        <v>0.119110031238966</v>
      </c>
    </row>
    <row r="15" spans="1:29">
      <c r="A15" s="23" t="s">
        <v>2</v>
      </c>
      <c r="B15" s="14" t="s">
        <v>29</v>
      </c>
      <c r="C15" s="16">
        <v>4.2296652270606201E-2</v>
      </c>
      <c r="D15" s="16">
        <v>5.6226457041124701E-2</v>
      </c>
      <c r="E15" s="16">
        <v>2.7414923553690799E-2</v>
      </c>
      <c r="F15" s="16">
        <v>4.1566665469990598E-2</v>
      </c>
      <c r="G15" s="16">
        <v>4.3610782687674397E-2</v>
      </c>
      <c r="H15" s="16">
        <v>4.13363790501758E-2</v>
      </c>
      <c r="I15" s="16">
        <v>4.73657793015144E-2</v>
      </c>
      <c r="J15" s="16">
        <v>3.9257965916108403E-2</v>
      </c>
      <c r="K15" s="16">
        <v>4.4030578563612199E-2</v>
      </c>
      <c r="L15" s="16">
        <v>2.93360762308091E-2</v>
      </c>
      <c r="M15" s="16">
        <v>4.9915445214627097E-2</v>
      </c>
      <c r="N15" s="16">
        <v>3.9748196142754898E-2</v>
      </c>
      <c r="O15" s="16">
        <v>4.2956656234513203E-2</v>
      </c>
      <c r="P15" s="16">
        <v>4.0858293037749203E-2</v>
      </c>
      <c r="Q15" s="16">
        <v>4.2091624835049503E-2</v>
      </c>
      <c r="R15" s="16">
        <v>3.0596360020009299E-2</v>
      </c>
      <c r="S15" s="16">
        <v>4.6210258235960297E-2</v>
      </c>
      <c r="T15" s="16">
        <v>4.67360971869882E-2</v>
      </c>
      <c r="U15" s="16">
        <v>4.6393365424399202E-2</v>
      </c>
      <c r="V15" s="16">
        <v>2.1517005625574698E-2</v>
      </c>
      <c r="W15" s="16">
        <v>3.6274585853369103E-2</v>
      </c>
      <c r="X15" s="16">
        <v>9.4244048861007707E-2</v>
      </c>
      <c r="Y15" s="16">
        <v>4.3328988214958203E-2</v>
      </c>
      <c r="Z15" s="16">
        <v>3.3932289413814799E-2</v>
      </c>
      <c r="AA15" s="16">
        <v>6.13673476513385E-2</v>
      </c>
      <c r="AB15" s="16">
        <v>3.9550879680569098E-2</v>
      </c>
      <c r="AC15" s="16">
        <v>4.6543772616856299E-2</v>
      </c>
    </row>
    <row r="16" spans="1:29">
      <c r="A16" s="23" t="s">
        <v>2</v>
      </c>
      <c r="B16" s="14" t="s">
        <v>30</v>
      </c>
      <c r="C16" s="15">
        <v>2.0510962150042899E-2</v>
      </c>
      <c r="D16" s="15">
        <v>2.5899529603017502E-2</v>
      </c>
      <c r="E16" s="15">
        <v>1.4754155049796399E-2</v>
      </c>
      <c r="F16" s="15">
        <v>1.7393225341396701E-2</v>
      </c>
      <c r="G16" s="15">
        <v>2.6588205394100301E-2</v>
      </c>
      <c r="H16" s="15">
        <v>1.5920203924320701E-2</v>
      </c>
      <c r="I16" s="15">
        <v>1.2015140317718E-2</v>
      </c>
      <c r="J16" s="15">
        <v>2.2479546178903801E-2</v>
      </c>
      <c r="K16" s="15">
        <v>2.5116930691468701E-2</v>
      </c>
      <c r="L16" s="15">
        <v>1.3526443595874399E-2</v>
      </c>
      <c r="M16" s="15">
        <v>1.20540013724675E-2</v>
      </c>
      <c r="N16" s="15">
        <v>2.5352295690749298E-2</v>
      </c>
      <c r="O16" s="15">
        <v>2.4261941500348001E-2</v>
      </c>
      <c r="P16" s="15">
        <v>1.233638127506E-2</v>
      </c>
      <c r="Q16" s="15">
        <v>7.5787537938847398E-3</v>
      </c>
      <c r="R16" s="15">
        <v>2.1513211608694099E-2</v>
      </c>
      <c r="S16" s="15">
        <v>9.1939707714985899E-3</v>
      </c>
      <c r="T16" s="15">
        <v>2.9308505757137001E-2</v>
      </c>
      <c r="U16" s="15">
        <v>4.1072668048621301E-2</v>
      </c>
      <c r="V16" s="15">
        <v>1.14029924590796E-2</v>
      </c>
      <c r="W16" s="15">
        <v>0</v>
      </c>
      <c r="X16" s="15">
        <v>3.6872607931080402E-2</v>
      </c>
      <c r="Y16" s="15">
        <v>7.8015456781763597E-3</v>
      </c>
      <c r="Z16" s="15">
        <v>4.17773615946056E-2</v>
      </c>
      <c r="AA16" s="15">
        <v>5.1385101916280797E-2</v>
      </c>
      <c r="AB16" s="15">
        <v>1.8388868139561299E-2</v>
      </c>
      <c r="AC16" s="15">
        <v>2.3793385713186701E-2</v>
      </c>
    </row>
    <row r="17" spans="1:29">
      <c r="A17" s="23" t="s">
        <v>2</v>
      </c>
      <c r="B17" s="14" t="s">
        <v>31</v>
      </c>
      <c r="C17" s="16">
        <v>8.9340491515809597E-2</v>
      </c>
      <c r="D17" s="16">
        <v>6.9753553236347104E-2</v>
      </c>
      <c r="E17" s="16">
        <v>0.11026594644299199</v>
      </c>
      <c r="F17" s="16">
        <v>0.100652830705125</v>
      </c>
      <c r="G17" s="16">
        <v>8.5103684091314899E-2</v>
      </c>
      <c r="H17" s="16">
        <v>8.7232185378435398E-2</v>
      </c>
      <c r="I17" s="16">
        <v>0.11763713398942301</v>
      </c>
      <c r="J17" s="16">
        <v>9.8052034076841002E-2</v>
      </c>
      <c r="K17" s="16">
        <v>5.9549644393423702E-2</v>
      </c>
      <c r="L17" s="16">
        <v>0.154092373339971</v>
      </c>
      <c r="M17" s="16">
        <v>0.10624044857910001</v>
      </c>
      <c r="N17" s="16">
        <v>7.0805150799320399E-2</v>
      </c>
      <c r="O17" s="16">
        <v>8.20980207083222E-2</v>
      </c>
      <c r="P17" s="16">
        <v>0.105124146348698</v>
      </c>
      <c r="Q17" s="16">
        <v>7.4963548394481702E-2</v>
      </c>
      <c r="R17" s="16">
        <v>6.7403390876211805E-2</v>
      </c>
      <c r="S17" s="16">
        <v>8.5518234329847703E-2</v>
      </c>
      <c r="T17" s="16">
        <v>0.112182509261531</v>
      </c>
      <c r="U17" s="16">
        <v>8.4578630299104104E-2</v>
      </c>
      <c r="V17" s="16">
        <v>0.16788475859622801</v>
      </c>
      <c r="W17" s="16">
        <v>8.7536693074147895E-2</v>
      </c>
      <c r="X17" s="16">
        <v>6.1702840197649399E-2</v>
      </c>
      <c r="Y17" s="16">
        <v>7.3401709584248895E-2</v>
      </c>
      <c r="Z17" s="16">
        <v>8.4054796777783602E-2</v>
      </c>
      <c r="AA17" s="16">
        <v>8.6413693514659995E-2</v>
      </c>
      <c r="AB17" s="16">
        <v>9.6510487638020906E-2</v>
      </c>
      <c r="AC17" s="16">
        <v>7.8250047782896806E-2</v>
      </c>
    </row>
    <row r="18" spans="1:29">
      <c r="A18" s="23" t="s">
        <v>2</v>
      </c>
      <c r="B18" s="17" t="s">
        <v>24</v>
      </c>
      <c r="C18" s="21">
        <v>1034.6954672702</v>
      </c>
      <c r="D18" s="21">
        <v>534.44073899269995</v>
      </c>
      <c r="E18" s="21">
        <v>500.254728277499</v>
      </c>
      <c r="F18" s="21">
        <v>228.16590996810001</v>
      </c>
      <c r="G18" s="21">
        <v>413.75542250929999</v>
      </c>
      <c r="H18" s="21">
        <v>392.77413479279898</v>
      </c>
      <c r="I18" s="21">
        <v>210.7513537454</v>
      </c>
      <c r="J18" s="21">
        <v>247.6185421138</v>
      </c>
      <c r="K18" s="21">
        <v>495.6631368509</v>
      </c>
      <c r="L18" s="21">
        <v>49.865536866299998</v>
      </c>
      <c r="M18" s="21">
        <v>325.15595337100001</v>
      </c>
      <c r="N18" s="21">
        <v>655.90375281349998</v>
      </c>
      <c r="O18" s="21">
        <v>709.24984809039995</v>
      </c>
      <c r="P18" s="21">
        <v>325.44561917980002</v>
      </c>
      <c r="Q18" s="21">
        <v>251.3865180892</v>
      </c>
      <c r="R18" s="21">
        <v>172.2015474669</v>
      </c>
      <c r="S18" s="21">
        <v>95.149619760799993</v>
      </c>
      <c r="T18" s="21">
        <v>141.4525859883</v>
      </c>
      <c r="U18" s="21">
        <v>192.90254936740001</v>
      </c>
      <c r="V18" s="21">
        <v>86.494135275399998</v>
      </c>
      <c r="W18" s="21">
        <v>49.467215500499996</v>
      </c>
      <c r="X18" s="21">
        <v>45.641295821699998</v>
      </c>
      <c r="Y18" s="21">
        <v>244.20757197250001</v>
      </c>
      <c r="Z18" s="21">
        <v>58.951791843599999</v>
      </c>
      <c r="AA18" s="21">
        <v>103.11576136470001</v>
      </c>
      <c r="AB18" s="21">
        <v>628.42034208940095</v>
      </c>
      <c r="AC18" s="21">
        <v>406.27512518079999</v>
      </c>
    </row>
    <row r="19" spans="1:29"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25.5" customHeight="1">
      <c r="A20" s="22" t="s">
        <v>68</v>
      </c>
      <c r="B20" s="14" t="s">
        <v>32</v>
      </c>
      <c r="C20" s="16">
        <v>0.815859986935635</v>
      </c>
      <c r="D20" s="16">
        <v>0.82558375668683404</v>
      </c>
      <c r="E20" s="16">
        <v>0.80571364878261398</v>
      </c>
      <c r="F20" s="16">
        <v>0.81962514376094597</v>
      </c>
      <c r="G20" s="16">
        <v>0.81975472885567502</v>
      </c>
      <c r="H20" s="16">
        <v>0.80953804247664096</v>
      </c>
      <c r="I20" s="16">
        <v>0.75339319784516201</v>
      </c>
      <c r="J20" s="16">
        <v>0.80362758056903205</v>
      </c>
      <c r="K20" s="16">
        <v>0.86890592437659997</v>
      </c>
      <c r="L20" s="16">
        <v>0.77694567099518697</v>
      </c>
      <c r="M20" s="16">
        <v>0.76578884812447001</v>
      </c>
      <c r="N20" s="16">
        <v>0.84333023613021196</v>
      </c>
      <c r="O20" s="16">
        <v>0.82063802106820005</v>
      </c>
      <c r="P20" s="16">
        <v>0.80523089474463705</v>
      </c>
      <c r="Q20" s="16">
        <v>0.90048735784605705</v>
      </c>
      <c r="R20" s="16">
        <v>0.82590930344782598</v>
      </c>
      <c r="S20" s="16">
        <v>0.74580883083178595</v>
      </c>
      <c r="T20" s="16">
        <v>0.73694531993124301</v>
      </c>
      <c r="U20" s="16">
        <v>0.84433418898812795</v>
      </c>
      <c r="V20" s="16">
        <v>0.76477972987830101</v>
      </c>
      <c r="W20" s="16">
        <v>0.65621861657397795</v>
      </c>
      <c r="X20" s="16">
        <v>0.83290211331935105</v>
      </c>
      <c r="Y20" s="16">
        <v>0.89926722130300196</v>
      </c>
      <c r="Z20" s="16">
        <v>0.73221551658236095</v>
      </c>
      <c r="AA20" s="16">
        <v>0.89059426614281201</v>
      </c>
      <c r="AB20" s="16">
        <v>0.777627414983871</v>
      </c>
      <c r="AC20" s="16">
        <v>0.87636361846241695</v>
      </c>
    </row>
    <row r="21" spans="1:29">
      <c r="A21" s="23" t="s">
        <v>2</v>
      </c>
      <c r="B21" s="14" t="s">
        <v>33</v>
      </c>
      <c r="C21" s="15">
        <v>5.5058886461764401E-3</v>
      </c>
      <c r="D21" s="15">
        <v>2.4355780130884798E-3</v>
      </c>
      <c r="E21" s="15">
        <v>8.7096265703782896E-3</v>
      </c>
      <c r="F21" s="15">
        <v>1.40690462067835E-2</v>
      </c>
      <c r="G21" s="15">
        <v>0</v>
      </c>
      <c r="H21" s="15">
        <v>6.2265040874774202E-3</v>
      </c>
      <c r="I21" s="15">
        <v>5.8916117107399701E-3</v>
      </c>
      <c r="J21" s="15">
        <v>1.35082039907148E-2</v>
      </c>
      <c r="K21" s="15">
        <v>2.4628145452799499E-3</v>
      </c>
      <c r="L21" s="15">
        <v>0</v>
      </c>
      <c r="M21" s="15">
        <v>3.5286864932418099E-3</v>
      </c>
      <c r="N21" s="15">
        <v>6.8739617846453101E-3</v>
      </c>
      <c r="O21" s="15">
        <v>6.1781641832412797E-3</v>
      </c>
      <c r="P21" s="15">
        <v>4.01036172800057E-3</v>
      </c>
      <c r="Q21" s="15">
        <v>4.5530436917320402E-3</v>
      </c>
      <c r="R21" s="15">
        <v>1.7383601755107499E-2</v>
      </c>
      <c r="S21" s="15">
        <v>0</v>
      </c>
      <c r="T21" s="15">
        <v>1.02991803295201E-2</v>
      </c>
      <c r="U21" s="15">
        <v>0</v>
      </c>
      <c r="V21" s="15">
        <v>0</v>
      </c>
      <c r="W21" s="15">
        <v>0</v>
      </c>
      <c r="X21" s="15">
        <v>0</v>
      </c>
      <c r="Y21" s="15">
        <v>4.60886911119795E-3</v>
      </c>
      <c r="Z21" s="15">
        <v>2.5905887471200099E-2</v>
      </c>
      <c r="AA21" s="15">
        <v>0</v>
      </c>
      <c r="AB21" s="15">
        <v>5.1404059733948602E-3</v>
      </c>
      <c r="AC21" s="15">
        <v>6.0842705816449598E-3</v>
      </c>
    </row>
    <row r="22" spans="1:29" ht="25.5" customHeight="1">
      <c r="A22" s="23" t="s">
        <v>2</v>
      </c>
      <c r="B22" s="14" t="s">
        <v>34</v>
      </c>
      <c r="C22" s="16">
        <v>1.54457129189422E-2</v>
      </c>
      <c r="D22" s="16">
        <v>2.7163804623104301E-2</v>
      </c>
      <c r="E22" s="16">
        <v>3.218385042954E-3</v>
      </c>
      <c r="F22" s="16">
        <v>1.9898985616602499E-2</v>
      </c>
      <c r="G22" s="16">
        <v>4.8156114383932098E-3</v>
      </c>
      <c r="H22" s="16">
        <v>2.3984634846705301E-2</v>
      </c>
      <c r="I22" s="16">
        <v>2.8178907407760301E-2</v>
      </c>
      <c r="J22" s="16">
        <v>1.7143901348955298E-2</v>
      </c>
      <c r="K22" s="16">
        <v>5.7036121583996903E-3</v>
      </c>
      <c r="L22" s="16">
        <v>6.3727040441307406E-2</v>
      </c>
      <c r="M22" s="16">
        <v>2.6412437408927798E-2</v>
      </c>
      <c r="N22" s="16">
        <v>6.5910893417463296E-3</v>
      </c>
      <c r="O22" s="16">
        <v>1.08145214027081E-2</v>
      </c>
      <c r="P22" s="16">
        <v>2.5748142791662199E-2</v>
      </c>
      <c r="Q22" s="16">
        <v>1.2260124112212299E-2</v>
      </c>
      <c r="R22" s="16">
        <v>1.60459182663629E-2</v>
      </c>
      <c r="S22" s="16">
        <v>4.49273848968548E-2</v>
      </c>
      <c r="T22" s="16">
        <v>1.1035315207870501E-2</v>
      </c>
      <c r="U22" s="16">
        <v>0</v>
      </c>
      <c r="V22" s="16">
        <v>2.9344087357499E-2</v>
      </c>
      <c r="W22" s="16">
        <v>2.7815213053010299E-2</v>
      </c>
      <c r="X22" s="16">
        <v>0</v>
      </c>
      <c r="Y22" s="16">
        <v>1.2410446977005199E-2</v>
      </c>
      <c r="Z22" s="16">
        <v>0</v>
      </c>
      <c r="AA22" s="16">
        <v>0</v>
      </c>
      <c r="AB22" s="16">
        <v>2.0318355616033599E-2</v>
      </c>
      <c r="AC22" s="16">
        <v>7.7346811139556298E-3</v>
      </c>
    </row>
    <row r="23" spans="1:29" ht="25.5" customHeight="1">
      <c r="A23" s="23" t="s">
        <v>2</v>
      </c>
      <c r="B23" s="14" t="s">
        <v>35</v>
      </c>
      <c r="C23" s="15">
        <v>3.4380477732420998E-2</v>
      </c>
      <c r="D23" s="15">
        <v>4.8466273996193097E-2</v>
      </c>
      <c r="E23" s="15">
        <v>1.9682551341357199E-2</v>
      </c>
      <c r="F23" s="15">
        <v>1.28644625132108E-2</v>
      </c>
      <c r="G23" s="15">
        <v>3.7381260421335501E-2</v>
      </c>
      <c r="H23" s="15">
        <v>4.3957615899646599E-2</v>
      </c>
      <c r="I23" s="15">
        <v>6.5877758426492799E-3</v>
      </c>
      <c r="J23" s="15">
        <v>3.5411891847621099E-2</v>
      </c>
      <c r="K23" s="15">
        <v>4.1204986912879701E-2</v>
      </c>
      <c r="L23" s="15">
        <v>0</v>
      </c>
      <c r="M23" s="15">
        <v>2.70223968761986E-2</v>
      </c>
      <c r="N23" s="15">
        <v>4.0463239076281403E-2</v>
      </c>
      <c r="O23" s="15">
        <v>3.2566683647375097E-2</v>
      </c>
      <c r="P23" s="15">
        <v>3.8415397536371403E-2</v>
      </c>
      <c r="Q23" s="15">
        <v>2.4653598507532199E-2</v>
      </c>
      <c r="R23" s="15">
        <v>2.4091034139060899E-2</v>
      </c>
      <c r="S23" s="15">
        <v>3.27286857995535E-2</v>
      </c>
      <c r="T23" s="15">
        <v>3.3280536966410999E-2</v>
      </c>
      <c r="U23" s="15">
        <v>3.0327284488992801E-2</v>
      </c>
      <c r="V23" s="15">
        <v>5.8688174714998098E-2</v>
      </c>
      <c r="W23" s="15">
        <v>9.40681650533194E-2</v>
      </c>
      <c r="X23" s="15">
        <v>4.0332578862477597E-2</v>
      </c>
      <c r="Y23" s="15">
        <v>2.4955879261069999E-2</v>
      </c>
      <c r="Z23" s="15">
        <v>2.5905887471200099E-2</v>
      </c>
      <c r="AA23" s="15">
        <v>4.2732147428858398E-2</v>
      </c>
      <c r="AB23" s="15">
        <v>3.7422054563470197E-2</v>
      </c>
      <c r="AC23" s="15">
        <v>2.9567135745426801E-2</v>
      </c>
    </row>
    <row r="24" spans="1:29" ht="25.5" customHeight="1">
      <c r="A24" s="23" t="s">
        <v>2</v>
      </c>
      <c r="B24" s="14" t="s">
        <v>36</v>
      </c>
      <c r="C24" s="16">
        <v>0.24786746423064299</v>
      </c>
      <c r="D24" s="16">
        <v>0.26636098277850001</v>
      </c>
      <c r="E24" s="16">
        <v>0.22857026801694699</v>
      </c>
      <c r="F24" s="16">
        <v>0.33021525573870197</v>
      </c>
      <c r="G24" s="16">
        <v>0.248869538276589</v>
      </c>
      <c r="H24" s="16">
        <v>0.19808725919172801</v>
      </c>
      <c r="I24" s="16">
        <v>0.240055695146321</v>
      </c>
      <c r="J24" s="16">
        <v>0.25599047222669202</v>
      </c>
      <c r="K24" s="16">
        <v>0.25650610970287002</v>
      </c>
      <c r="L24" s="16">
        <v>0.26173167754194698</v>
      </c>
      <c r="M24" s="16">
        <v>0.21712688790453699</v>
      </c>
      <c r="N24" s="16">
        <v>0.26203746256666299</v>
      </c>
      <c r="O24" s="16">
        <v>0.26088414800378401</v>
      </c>
      <c r="P24" s="16">
        <v>0.218910883342536</v>
      </c>
      <c r="Q24" s="16">
        <v>0.237294004332916</v>
      </c>
      <c r="R24" s="16">
        <v>0.29223942247414902</v>
      </c>
      <c r="S24" s="16">
        <v>0.35742691845011798</v>
      </c>
      <c r="T24" s="16">
        <v>0.21861093953732799</v>
      </c>
      <c r="U24" s="16">
        <v>0.19084981063916401</v>
      </c>
      <c r="V24" s="16">
        <v>0.212646930707975</v>
      </c>
      <c r="W24" s="16">
        <v>0.310505639214537</v>
      </c>
      <c r="X24" s="16">
        <v>0.208056574259118</v>
      </c>
      <c r="Y24" s="16">
        <v>0.240203494824449</v>
      </c>
      <c r="Z24" s="16">
        <v>0.32170028641458398</v>
      </c>
      <c r="AA24" s="16">
        <v>0.198453372052706</v>
      </c>
      <c r="AB24" s="16">
        <v>0.25299441220275498</v>
      </c>
      <c r="AC24" s="16">
        <v>0.23975399042739001</v>
      </c>
    </row>
    <row r="25" spans="1:29" ht="25.5" customHeight="1">
      <c r="A25" s="23" t="s">
        <v>2</v>
      </c>
      <c r="B25" s="14" t="s">
        <v>37</v>
      </c>
      <c r="C25" s="15">
        <v>0.26253738870822002</v>
      </c>
      <c r="D25" s="15">
        <v>0.28233388502248802</v>
      </c>
      <c r="E25" s="15">
        <v>0.24188059088299399</v>
      </c>
      <c r="F25" s="15">
        <v>0.32717144449415198</v>
      </c>
      <c r="G25" s="15">
        <v>0.32881963545589898</v>
      </c>
      <c r="H25" s="15">
        <v>0.15461838596653199</v>
      </c>
      <c r="I25" s="15">
        <v>0.18888815141172699</v>
      </c>
      <c r="J25" s="15">
        <v>0.30056854198475902</v>
      </c>
      <c r="K25" s="15">
        <v>0.28385178554606499</v>
      </c>
      <c r="L25" s="15">
        <v>0.358647941751215</v>
      </c>
      <c r="M25" s="15">
        <v>0.26300799670703401</v>
      </c>
      <c r="N25" s="15">
        <v>0.25544476816627298</v>
      </c>
      <c r="O25" s="15">
        <v>0.31751469216655498</v>
      </c>
      <c r="P25" s="15">
        <v>0.14023628941545899</v>
      </c>
      <c r="Q25" s="15">
        <v>0.191556619786829</v>
      </c>
      <c r="R25" s="15">
        <v>0.29139632945169802</v>
      </c>
      <c r="S25" s="15">
        <v>0.32986766333983603</v>
      </c>
      <c r="T25" s="15">
        <v>0.39080182702038602</v>
      </c>
      <c r="U25" s="15">
        <v>0.23773663702435799</v>
      </c>
      <c r="V25" s="15">
        <v>0.17410936738743199</v>
      </c>
      <c r="W25" s="15">
        <v>0.33952436002574199</v>
      </c>
      <c r="X25" s="15">
        <v>0.24161212127672901</v>
      </c>
      <c r="Y25" s="15">
        <v>0.19390531867379401</v>
      </c>
      <c r="Z25" s="15">
        <v>0.37809083548692601</v>
      </c>
      <c r="AA25" s="15">
        <v>0.11914375236305901</v>
      </c>
      <c r="AB25" s="15">
        <v>0.30341833300014598</v>
      </c>
      <c r="AC25" s="15">
        <v>0.197842667332262</v>
      </c>
    </row>
    <row r="26" spans="1:29">
      <c r="A26" s="23" t="s">
        <v>2</v>
      </c>
      <c r="B26" s="14" t="s">
        <v>31</v>
      </c>
      <c r="C26" s="16">
        <v>4.2726479807064503E-2</v>
      </c>
      <c r="D26" s="16">
        <v>3.41643662897166E-2</v>
      </c>
      <c r="E26" s="16">
        <v>5.1660679327866901E-2</v>
      </c>
      <c r="F26" s="16">
        <v>3.5172615516958702E-2</v>
      </c>
      <c r="G26" s="16">
        <v>3.7714506618288401E-2</v>
      </c>
      <c r="H26" s="16">
        <v>5.2464676111264298E-2</v>
      </c>
      <c r="I26" s="16">
        <v>9.0170701018146504E-2</v>
      </c>
      <c r="J26" s="16">
        <v>1.7479780716116802E-2</v>
      </c>
      <c r="K26" s="16">
        <v>2.65423215473937E-2</v>
      </c>
      <c r="L26" s="16">
        <v>0</v>
      </c>
      <c r="M26" s="16">
        <v>6.6655784791781594E-2</v>
      </c>
      <c r="N26" s="16">
        <v>3.3975685181424402E-2</v>
      </c>
      <c r="O26" s="16">
        <v>3.50252568037955E-2</v>
      </c>
      <c r="P26" s="16">
        <v>5.9858422989987801E-2</v>
      </c>
      <c r="Q26" s="16">
        <v>3.2360678928012497E-2</v>
      </c>
      <c r="R26" s="16">
        <v>5.0082361371881302E-2</v>
      </c>
      <c r="S26" s="16">
        <v>1.73446511964616E-2</v>
      </c>
      <c r="T26" s="16">
        <v>6.9171069153304995E-2</v>
      </c>
      <c r="U26" s="16">
        <v>3.6432045241092899E-2</v>
      </c>
      <c r="V26" s="16">
        <v>6.4592012886671296E-2</v>
      </c>
      <c r="W26" s="16">
        <v>3.1651718394322202E-2</v>
      </c>
      <c r="X26" s="16">
        <v>4.5472759927545701E-2</v>
      </c>
      <c r="Y26" s="16">
        <v>3.27574571268772E-2</v>
      </c>
      <c r="Z26" s="16">
        <v>8.4595579979727803E-2</v>
      </c>
      <c r="AA26" s="16">
        <v>3.5806260768836098E-2</v>
      </c>
      <c r="AB26" s="16">
        <v>4.4477741890499203E-2</v>
      </c>
      <c r="AC26" s="16">
        <v>3.9955080699082997E-2</v>
      </c>
    </row>
    <row r="27" spans="1:29">
      <c r="A27" s="23" t="s">
        <v>2</v>
      </c>
      <c r="B27" s="17" t="s">
        <v>24</v>
      </c>
      <c r="C27" s="21">
        <v>606.42580040530004</v>
      </c>
      <c r="D27" s="21">
        <v>309.66118882130002</v>
      </c>
      <c r="E27" s="21">
        <v>296.76461158400002</v>
      </c>
      <c r="F27" s="21">
        <v>135.7736371268</v>
      </c>
      <c r="G27" s="21">
        <v>241.19638283929999</v>
      </c>
      <c r="H27" s="21">
        <v>229.4557804392</v>
      </c>
      <c r="I27" s="21">
        <v>114.48537427719999</v>
      </c>
      <c r="J27" s="21">
        <v>141.41077346130001</v>
      </c>
      <c r="K27" s="21">
        <v>306.23661227169998</v>
      </c>
      <c r="L27" s="21">
        <v>27.668216792900001</v>
      </c>
      <c r="M27" s="21">
        <v>191.14856848060001</v>
      </c>
      <c r="N27" s="21">
        <v>387.60901513179999</v>
      </c>
      <c r="O27" s="21">
        <v>418.36197121650002</v>
      </c>
      <c r="P27" s="21">
        <v>188.06382918880001</v>
      </c>
      <c r="Q27" s="21">
        <v>148.1433997712</v>
      </c>
      <c r="R27" s="21">
        <v>109.88548871</v>
      </c>
      <c r="S27" s="21">
        <v>56.864330168899997</v>
      </c>
      <c r="T27" s="21">
        <v>73.2295152497</v>
      </c>
      <c r="U27" s="21">
        <v>112.4822300143</v>
      </c>
      <c r="V27" s="21">
        <v>55.078270007500002</v>
      </c>
      <c r="W27" s="21">
        <v>29.0528345679</v>
      </c>
      <c r="X27" s="21">
        <v>21.689731915799999</v>
      </c>
      <c r="Y27" s="21">
        <v>146.34899701559999</v>
      </c>
      <c r="Z27" s="21">
        <v>29.113227016</v>
      </c>
      <c r="AA27" s="21">
        <v>59.357601225700002</v>
      </c>
      <c r="AB27" s="21">
        <v>371.60597514800003</v>
      </c>
      <c r="AC27" s="21">
        <v>234.81982525730001</v>
      </c>
    </row>
    <row r="28" spans="1:29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25.5" customHeight="1">
      <c r="A29" s="22" t="s">
        <v>38</v>
      </c>
      <c r="B29" s="14" t="s">
        <v>39</v>
      </c>
      <c r="C29" s="16">
        <v>0.165917013027198</v>
      </c>
      <c r="D29" s="16">
        <v>0.129967296309736</v>
      </c>
      <c r="E29" s="16">
        <v>0.240715069687371</v>
      </c>
      <c r="F29" s="16">
        <v>0.20083479725679801</v>
      </c>
      <c r="G29" s="16">
        <v>0.139589099573421</v>
      </c>
      <c r="H29" s="16">
        <v>0.17903297168645199</v>
      </c>
      <c r="I29" s="16">
        <v>0.15762249652729399</v>
      </c>
      <c r="J29" s="16">
        <v>0.27971345145160997</v>
      </c>
      <c r="K29" s="16">
        <v>0.132279949173364</v>
      </c>
      <c r="L29" s="16">
        <v>0</v>
      </c>
      <c r="M29" s="16">
        <v>0.208231330856706</v>
      </c>
      <c r="N29" s="16">
        <v>0.15425421540435599</v>
      </c>
      <c r="O29" s="16">
        <v>0.171056388934854</v>
      </c>
      <c r="P29" s="16">
        <v>0.151763882892615</v>
      </c>
      <c r="Q29" s="16">
        <v>0.150998844309227</v>
      </c>
      <c r="R29" s="16">
        <v>9.0056766409090896E-2</v>
      </c>
      <c r="S29" s="16">
        <v>0.165943483669105</v>
      </c>
      <c r="T29" s="16">
        <v>0.17427965134986301</v>
      </c>
      <c r="U29" s="16">
        <v>9.6022924769579202E-2</v>
      </c>
      <c r="V29" s="16">
        <v>0.346384967269945</v>
      </c>
      <c r="W29" s="16">
        <v>0.54964916277684295</v>
      </c>
      <c r="X29" s="16">
        <v>0.29187121409564198</v>
      </c>
      <c r="Y29" s="16">
        <v>0.150998844309227</v>
      </c>
      <c r="Z29" s="16">
        <v>0</v>
      </c>
      <c r="AA29" s="16">
        <v>0.13934817675462</v>
      </c>
      <c r="AB29" s="16">
        <v>0.19985509989424799</v>
      </c>
      <c r="AC29" s="16">
        <v>0.122674677621053</v>
      </c>
    </row>
    <row r="30" spans="1:29">
      <c r="A30" s="23" t="s">
        <v>2</v>
      </c>
      <c r="B30" s="14" t="s">
        <v>40</v>
      </c>
      <c r="C30" s="15">
        <v>0.63395394427763496</v>
      </c>
      <c r="D30" s="15">
        <v>0.70148173011625603</v>
      </c>
      <c r="E30" s="15">
        <v>0.49345361179963998</v>
      </c>
      <c r="F30" s="15">
        <v>0.37432686855508701</v>
      </c>
      <c r="G30" s="15">
        <v>0.73398899129229001</v>
      </c>
      <c r="H30" s="15">
        <v>0.66006147151983996</v>
      </c>
      <c r="I30" s="15">
        <v>0.48843592172725397</v>
      </c>
      <c r="J30" s="15">
        <v>0.458649995721643</v>
      </c>
      <c r="K30" s="15">
        <v>0.793598043009341</v>
      </c>
      <c r="L30" s="15">
        <v>0.37808783471764901</v>
      </c>
      <c r="M30" s="15">
        <v>0.46300107361172999</v>
      </c>
      <c r="N30" s="15">
        <v>0.72743323395840298</v>
      </c>
      <c r="O30" s="15">
        <v>0.64025918586027597</v>
      </c>
      <c r="P30" s="15">
        <v>0.61659018139035804</v>
      </c>
      <c r="Q30" s="15">
        <v>0.784497327845746</v>
      </c>
      <c r="R30" s="15">
        <v>0.39250515357453603</v>
      </c>
      <c r="S30" s="15">
        <v>0.47252849927637802</v>
      </c>
      <c r="T30" s="15">
        <v>0.66391468083035399</v>
      </c>
      <c r="U30" s="15">
        <v>0.66163005746245995</v>
      </c>
      <c r="V30" s="15">
        <v>1</v>
      </c>
      <c r="W30" s="15">
        <v>0.450350837223157</v>
      </c>
      <c r="X30" s="15">
        <v>0.57309107458635999</v>
      </c>
      <c r="Y30" s="15">
        <v>0.784497327845746</v>
      </c>
      <c r="Z30" s="15">
        <v>0.83101795277324897</v>
      </c>
      <c r="AA30" s="15">
        <v>0.73443015009930301</v>
      </c>
      <c r="AB30" s="15">
        <v>0.52608712641559696</v>
      </c>
      <c r="AC30" s="15">
        <v>0.77139283809201997</v>
      </c>
    </row>
    <row r="31" spans="1:29" ht="25.5" customHeight="1">
      <c r="A31" s="23" t="s">
        <v>2</v>
      </c>
      <c r="B31" s="14" t="s">
        <v>41</v>
      </c>
      <c r="C31" s="16">
        <v>0.23067908404349899</v>
      </c>
      <c r="D31" s="16">
        <v>0.22670819945545301</v>
      </c>
      <c r="E31" s="16">
        <v>0.238941025375109</v>
      </c>
      <c r="F31" s="16">
        <v>0.22132077081429799</v>
      </c>
      <c r="G31" s="16">
        <v>0.26299640504498301</v>
      </c>
      <c r="H31" s="16">
        <v>0.194538175776928</v>
      </c>
      <c r="I31" s="16">
        <v>0.33614478097407302</v>
      </c>
      <c r="J31" s="16">
        <v>5.7223957473384698E-2</v>
      </c>
      <c r="K31" s="16">
        <v>0.28912874728934701</v>
      </c>
      <c r="L31" s="16">
        <v>0</v>
      </c>
      <c r="M31" s="16">
        <v>0.1935459118542</v>
      </c>
      <c r="N31" s="16">
        <v>0.25974883514731201</v>
      </c>
      <c r="O31" s="16">
        <v>0.22620690135438801</v>
      </c>
      <c r="P31" s="16">
        <v>0.242994856371096</v>
      </c>
      <c r="Q31" s="16">
        <v>0.29014575356279199</v>
      </c>
      <c r="R31" s="16">
        <v>0</v>
      </c>
      <c r="S31" s="16">
        <v>0.34038464044794797</v>
      </c>
      <c r="T31" s="16">
        <v>0.148079701877115</v>
      </c>
      <c r="U31" s="16">
        <v>0.26975201377207902</v>
      </c>
      <c r="V31" s="16">
        <v>0</v>
      </c>
      <c r="W31" s="16">
        <v>0</v>
      </c>
      <c r="X31" s="16">
        <v>0.57309107458635999</v>
      </c>
      <c r="Y31" s="16">
        <v>0.29014575356279199</v>
      </c>
      <c r="Z31" s="16">
        <v>0.35688357870871101</v>
      </c>
      <c r="AA31" s="16">
        <v>0.24097971662411299</v>
      </c>
      <c r="AB31" s="16">
        <v>0.191526449256984</v>
      </c>
      <c r="AC31" s="16">
        <v>0.28056555443015502</v>
      </c>
    </row>
    <row r="32" spans="1:29" ht="25.5" customHeight="1">
      <c r="A32" s="23" t="s">
        <v>2</v>
      </c>
      <c r="B32" s="14" t="s">
        <v>42</v>
      </c>
      <c r="C32" s="15">
        <v>9.1203894669979496E-2</v>
      </c>
      <c r="D32" s="15">
        <v>8.5238632110404805E-2</v>
      </c>
      <c r="E32" s="15">
        <v>0.103615398505478</v>
      </c>
      <c r="F32" s="15">
        <v>0.224003536931318</v>
      </c>
      <c r="G32" s="15">
        <v>7.24902948142018E-2</v>
      </c>
      <c r="H32" s="15">
        <v>3.5933754404019899E-2</v>
      </c>
      <c r="I32" s="15">
        <v>0.140892419637619</v>
      </c>
      <c r="J32" s="15">
        <v>0.134643031274428</v>
      </c>
      <c r="K32" s="15">
        <v>6.14315190087888E-2</v>
      </c>
      <c r="L32" s="15">
        <v>0</v>
      </c>
      <c r="M32" s="15">
        <v>0.142257273828997</v>
      </c>
      <c r="N32" s="15">
        <v>7.1677362022128099E-2</v>
      </c>
      <c r="O32" s="15">
        <v>8.7338241970100899E-2</v>
      </c>
      <c r="P32" s="15">
        <v>0.10184936733038299</v>
      </c>
      <c r="Q32" s="15">
        <v>9.8562187154219397E-2</v>
      </c>
      <c r="R32" s="15">
        <v>0.106437719160605</v>
      </c>
      <c r="S32" s="15">
        <v>0.31923599147274101</v>
      </c>
      <c r="T32" s="15">
        <v>0</v>
      </c>
      <c r="U32" s="15">
        <v>0.121994083268729</v>
      </c>
      <c r="V32" s="15">
        <v>0</v>
      </c>
      <c r="W32" s="15">
        <v>0</v>
      </c>
      <c r="X32" s="15">
        <v>0</v>
      </c>
      <c r="Y32" s="15">
        <v>9.8562187154219397E-2</v>
      </c>
      <c r="Z32" s="15">
        <v>0</v>
      </c>
      <c r="AA32" s="15">
        <v>0.177037443080824</v>
      </c>
      <c r="AB32" s="15">
        <v>7.2452046077669904E-2</v>
      </c>
      <c r="AC32" s="15">
        <v>0.115096629976199</v>
      </c>
    </row>
    <row r="33" spans="1:29" ht="25.5" customHeight="1">
      <c r="A33" s="23" t="s">
        <v>2</v>
      </c>
      <c r="B33" s="14" t="s">
        <v>43</v>
      </c>
      <c r="C33" s="16">
        <v>0.17592404225179001</v>
      </c>
      <c r="D33" s="16">
        <v>0.24510977514730001</v>
      </c>
      <c r="E33" s="16">
        <v>3.19741355010595E-2</v>
      </c>
      <c r="F33" s="16">
        <v>0.129837358066269</v>
      </c>
      <c r="G33" s="16">
        <v>0.18576514197668001</v>
      </c>
      <c r="H33" s="16">
        <v>0.19078250753053499</v>
      </c>
      <c r="I33" s="16">
        <v>0.111783203873631</v>
      </c>
      <c r="J33" s="16">
        <v>0.152600635078849</v>
      </c>
      <c r="K33" s="16">
        <v>0.205008828971288</v>
      </c>
      <c r="L33" s="16">
        <v>0.62191216528235105</v>
      </c>
      <c r="M33" s="16">
        <v>0.12678904778197</v>
      </c>
      <c r="N33" s="16">
        <v>0.176786315572563</v>
      </c>
      <c r="O33" s="16">
        <v>0.19744637981199301</v>
      </c>
      <c r="P33" s="16">
        <v>0.116654502571645</v>
      </c>
      <c r="Q33" s="16">
        <v>0.10645542474853199</v>
      </c>
      <c r="R33" s="16">
        <v>0</v>
      </c>
      <c r="S33" s="16">
        <v>0.165943483669105</v>
      </c>
      <c r="T33" s="16">
        <v>0.22612083769812</v>
      </c>
      <c r="U33" s="16">
        <v>0.25139231206492402</v>
      </c>
      <c r="V33" s="16">
        <v>0</v>
      </c>
      <c r="W33" s="16">
        <v>0</v>
      </c>
      <c r="X33" s="16">
        <v>0.42690892541364001</v>
      </c>
      <c r="Y33" s="16">
        <v>0.10645542474853199</v>
      </c>
      <c r="Z33" s="16">
        <v>0.36390872042316602</v>
      </c>
      <c r="AA33" s="16">
        <v>0.13934817675462</v>
      </c>
      <c r="AB33" s="16">
        <v>0.188383403172659</v>
      </c>
      <c r="AC33" s="16">
        <v>0.16004890273679501</v>
      </c>
    </row>
    <row r="34" spans="1:29">
      <c r="A34" s="23" t="s">
        <v>2</v>
      </c>
      <c r="B34" s="14" t="s">
        <v>31</v>
      </c>
      <c r="C34" s="15">
        <v>0.10702993749824399</v>
      </c>
      <c r="D34" s="15">
        <v>3.9794856403987201E-2</v>
      </c>
      <c r="E34" s="15">
        <v>0.24692125972378501</v>
      </c>
      <c r="F34" s="15">
        <v>0.20083479725679801</v>
      </c>
      <c r="G34" s="15">
        <v>7.8539162281937802E-2</v>
      </c>
      <c r="H34" s="15">
        <v>8.7713650741194304E-2</v>
      </c>
      <c r="I34" s="15">
        <v>0.21304916210783301</v>
      </c>
      <c r="J34" s="15">
        <v>0.12699352155231899</v>
      </c>
      <c r="K34" s="15">
        <v>2.8776789246692198E-2</v>
      </c>
      <c r="L34" s="15">
        <v>0</v>
      </c>
      <c r="M34" s="15">
        <v>0.13232070156547401</v>
      </c>
      <c r="N34" s="15">
        <v>0.10045282611716699</v>
      </c>
      <c r="O34" s="15">
        <v>9.80464214858216E-2</v>
      </c>
      <c r="P34" s="15">
        <v>0.13176929758290601</v>
      </c>
      <c r="Q34" s="15">
        <v>0.109047247405722</v>
      </c>
      <c r="R34" s="15">
        <v>0.41100036085576802</v>
      </c>
      <c r="S34" s="15">
        <v>0.17443588441020599</v>
      </c>
      <c r="T34" s="15">
        <v>9.1690894631114198E-2</v>
      </c>
      <c r="U34" s="15">
        <v>0</v>
      </c>
      <c r="V34" s="15">
        <v>0</v>
      </c>
      <c r="W34" s="15">
        <v>0</v>
      </c>
      <c r="X34" s="15">
        <v>0</v>
      </c>
      <c r="Y34" s="15">
        <v>0.109047247405722</v>
      </c>
      <c r="Z34" s="15">
        <v>0</v>
      </c>
      <c r="AA34" s="15">
        <v>0</v>
      </c>
      <c r="AB34" s="15">
        <v>0.153634562960202</v>
      </c>
      <c r="AC34" s="15">
        <v>4.7648486398818302E-2</v>
      </c>
    </row>
    <row r="35" spans="1:29">
      <c r="A35" s="23" t="s">
        <v>2</v>
      </c>
      <c r="B35" s="17" t="s">
        <v>24</v>
      </c>
      <c r="C35" s="18">
        <v>64.986753951099999</v>
      </c>
      <c r="D35" s="18">
        <v>43.891472992600001</v>
      </c>
      <c r="E35" s="18">
        <v>21.095280958499998</v>
      </c>
      <c r="F35" s="18">
        <v>13.4526371386</v>
      </c>
      <c r="G35" s="18">
        <v>29.045211973499999</v>
      </c>
      <c r="H35" s="18">
        <v>22.488904839</v>
      </c>
      <c r="I35" s="18">
        <v>12.5146091964</v>
      </c>
      <c r="J35" s="18">
        <v>15.287352738699999</v>
      </c>
      <c r="K35" s="18">
        <v>34.2738713428</v>
      </c>
      <c r="L35" s="18">
        <v>2.1373625625999999</v>
      </c>
      <c r="M35" s="18">
        <v>20.149734484900002</v>
      </c>
      <c r="N35" s="18">
        <v>42.699656903600001</v>
      </c>
      <c r="O35" s="18">
        <v>47.674780232300002</v>
      </c>
      <c r="P35" s="18">
        <v>17.311973718800001</v>
      </c>
      <c r="Q35" s="18">
        <v>12.4864635357</v>
      </c>
      <c r="R35" s="18">
        <v>8.9733488723000008</v>
      </c>
      <c r="S35" s="18">
        <v>5.2716913231999998</v>
      </c>
      <c r="T35" s="18">
        <v>10.756705736900001</v>
      </c>
      <c r="U35" s="18">
        <v>16.87242084</v>
      </c>
      <c r="V35" s="18">
        <v>2.8473867676000002</v>
      </c>
      <c r="W35" s="18">
        <v>1.7944027556</v>
      </c>
      <c r="X35" s="18">
        <v>5.9843341197999997</v>
      </c>
      <c r="Y35" s="18">
        <v>12.4864635357</v>
      </c>
      <c r="Z35" s="18">
        <v>4.4632195868000002</v>
      </c>
      <c r="AA35" s="18">
        <v>11.6265546829</v>
      </c>
      <c r="AB35" s="18">
        <v>36.410516145700001</v>
      </c>
      <c r="AC35" s="18">
        <v>28.576237805400002</v>
      </c>
    </row>
    <row r="36" spans="1:29"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25.5" customHeight="1">
      <c r="A37" s="22" t="s">
        <v>44</v>
      </c>
      <c r="B37" s="14" t="s">
        <v>26</v>
      </c>
      <c r="C37" s="15">
        <v>0.154745755392381</v>
      </c>
      <c r="D37" s="15">
        <v>0.15422908177612901</v>
      </c>
      <c r="E37" s="15">
        <v>0.15529773704028799</v>
      </c>
      <c r="F37" s="15">
        <v>0.11229492787061</v>
      </c>
      <c r="G37" s="15">
        <v>0.15850319303531499</v>
      </c>
      <c r="H37" s="15">
        <v>0.17544765699592901</v>
      </c>
      <c r="I37" s="15">
        <v>0.15769444314815201</v>
      </c>
      <c r="J37" s="15">
        <v>0.15473176708185099</v>
      </c>
      <c r="K37" s="15">
        <v>0.14308972632865899</v>
      </c>
      <c r="L37" s="15">
        <v>0.20505732207428501</v>
      </c>
      <c r="M37" s="15">
        <v>0.15586572875500701</v>
      </c>
      <c r="N37" s="15">
        <v>0.15125507084453099</v>
      </c>
      <c r="O37" s="15">
        <v>0.15630273981231799</v>
      </c>
      <c r="P37" s="15">
        <v>0.15135258953535599</v>
      </c>
      <c r="Q37" s="15">
        <v>0.16256753364593299</v>
      </c>
      <c r="R37" s="15">
        <v>0.161434697533967</v>
      </c>
      <c r="S37" s="15">
        <v>0.188586317253919</v>
      </c>
      <c r="T37" s="15">
        <v>0.13375716043512201</v>
      </c>
      <c r="U37" s="15">
        <v>0.13895432015648601</v>
      </c>
      <c r="V37" s="15">
        <v>6.1133769000219003E-2</v>
      </c>
      <c r="W37" s="15">
        <v>0.20268585948401799</v>
      </c>
      <c r="X37" s="15">
        <v>0.27311380396157398</v>
      </c>
      <c r="Y37" s="15">
        <v>0.16027186626468501</v>
      </c>
      <c r="Z37" s="15">
        <v>0.102964093166219</v>
      </c>
      <c r="AA37" s="15">
        <v>0.147921299949996</v>
      </c>
      <c r="AB37" s="15">
        <v>0.15857569597822299</v>
      </c>
      <c r="AC37" s="15">
        <v>0.14882166005903799</v>
      </c>
    </row>
    <row r="38" spans="1:29">
      <c r="A38" s="23" t="s">
        <v>2</v>
      </c>
      <c r="B38" s="14" t="s">
        <v>45</v>
      </c>
      <c r="C38" s="16">
        <v>0.53253714843461997</v>
      </c>
      <c r="D38" s="16">
        <v>0.56717293978433103</v>
      </c>
      <c r="E38" s="16">
        <v>0.49553444385594902</v>
      </c>
      <c r="F38" s="16">
        <v>0.56007511705392998</v>
      </c>
      <c r="G38" s="16">
        <v>0.53916884096156004</v>
      </c>
      <c r="H38" s="16">
        <v>0.50955415741639798</v>
      </c>
      <c r="I38" s="16">
        <v>0.46789365425773599</v>
      </c>
      <c r="J38" s="16">
        <v>0.55644975470486402</v>
      </c>
      <c r="K38" s="16">
        <v>0.57239840404884601</v>
      </c>
      <c r="L38" s="16">
        <v>0.33398950555680201</v>
      </c>
      <c r="M38" s="16">
        <v>0.51894724104181</v>
      </c>
      <c r="N38" s="16">
        <v>0.55592627605712197</v>
      </c>
      <c r="O38" s="16">
        <v>0.53792340414117601</v>
      </c>
      <c r="P38" s="16">
        <v>0.520798778591825</v>
      </c>
      <c r="Q38" s="16">
        <v>0.571791605555379</v>
      </c>
      <c r="R38" s="16">
        <v>0.56069711277280498</v>
      </c>
      <c r="S38" s="16">
        <v>0.512318051162437</v>
      </c>
      <c r="T38" s="16">
        <v>0.53599229509011004</v>
      </c>
      <c r="U38" s="16">
        <v>0.50503792358673805</v>
      </c>
      <c r="V38" s="16">
        <v>0.56874520169335796</v>
      </c>
      <c r="W38" s="16">
        <v>0.433725150692647</v>
      </c>
      <c r="X38" s="16">
        <v>0.39622879166594199</v>
      </c>
      <c r="Y38" s="16">
        <v>0.57349839743859898</v>
      </c>
      <c r="Z38" s="16">
        <v>0.52362886613176296</v>
      </c>
      <c r="AA38" s="16">
        <v>0.51735027460760696</v>
      </c>
      <c r="AB38" s="16">
        <v>0.51994703736900405</v>
      </c>
      <c r="AC38" s="16">
        <v>0.55201134562864596</v>
      </c>
    </row>
    <row r="39" spans="1:29">
      <c r="A39" s="23" t="s">
        <v>2</v>
      </c>
      <c r="B39" s="14" t="s">
        <v>46</v>
      </c>
      <c r="C39" s="15">
        <v>9.3589648864879096E-2</v>
      </c>
      <c r="D39" s="15">
        <v>0.114373494439081</v>
      </c>
      <c r="E39" s="15">
        <v>7.1385493341885098E-2</v>
      </c>
      <c r="F39" s="15">
        <v>9.9363993151166605E-2</v>
      </c>
      <c r="G39" s="15">
        <v>9.2769051513124895E-2</v>
      </c>
      <c r="H39" s="15">
        <v>9.1099714248688596E-2</v>
      </c>
      <c r="I39" s="15">
        <v>8.1309857190295903E-2</v>
      </c>
      <c r="J39" s="15">
        <v>5.9588616101773198E-2</v>
      </c>
      <c r="K39" s="15">
        <v>0.12379705932551199</v>
      </c>
      <c r="L39" s="15">
        <v>0.13125296103897399</v>
      </c>
      <c r="M39" s="15">
        <v>8.5819456240928696E-2</v>
      </c>
      <c r="N39" s="15">
        <v>9.5116209835651305E-2</v>
      </c>
      <c r="O39" s="15">
        <v>0.10667599919493601</v>
      </c>
      <c r="P39" s="15">
        <v>6.5070315874494397E-2</v>
      </c>
      <c r="Q39" s="15">
        <v>7.1738796092879198E-2</v>
      </c>
      <c r="R39" s="15">
        <v>9.3089619264201201E-2</v>
      </c>
      <c r="S39" s="15">
        <v>0.12894930853685699</v>
      </c>
      <c r="T39" s="15">
        <v>9.3944301626971594E-2</v>
      </c>
      <c r="U39" s="15">
        <v>8.9931500435274994E-2</v>
      </c>
      <c r="V39" s="15">
        <v>0.100897996527888</v>
      </c>
      <c r="W39" s="15">
        <v>0.11924403015044099</v>
      </c>
      <c r="X39" s="15">
        <v>0.11481991994426299</v>
      </c>
      <c r="Y39" s="15">
        <v>7.0538580107335103E-2</v>
      </c>
      <c r="Z39" s="15">
        <v>0.123803339884271</v>
      </c>
      <c r="AA39" s="15">
        <v>5.53819736238206E-2</v>
      </c>
      <c r="AB39" s="15">
        <v>0.105982481034207</v>
      </c>
      <c r="AC39" s="15">
        <v>7.4420599743695207E-2</v>
      </c>
    </row>
    <row r="40" spans="1:29">
      <c r="A40" s="23" t="s">
        <v>2</v>
      </c>
      <c r="B40" s="14" t="s">
        <v>47</v>
      </c>
      <c r="C40" s="16">
        <v>4.4387689346382798E-2</v>
      </c>
      <c r="D40" s="16">
        <v>5.0674875343045198E-2</v>
      </c>
      <c r="E40" s="16">
        <v>3.7670854621380701E-2</v>
      </c>
      <c r="F40" s="16">
        <v>6.59232324307472E-2</v>
      </c>
      <c r="G40" s="16">
        <v>4.7501183941240602E-2</v>
      </c>
      <c r="H40" s="16">
        <v>2.85976932476102E-2</v>
      </c>
      <c r="I40" s="16">
        <v>4.1818235304656302E-2</v>
      </c>
      <c r="J40" s="16">
        <v>4.4055563020747E-2</v>
      </c>
      <c r="K40" s="16">
        <v>4.59642041089557E-2</v>
      </c>
      <c r="L40" s="16">
        <v>1.31302789189961E-2</v>
      </c>
      <c r="M40" s="16">
        <v>2.9337694738179099E-2</v>
      </c>
      <c r="N40" s="16">
        <v>5.4480045747901898E-2</v>
      </c>
      <c r="O40" s="16">
        <v>4.8722816163924598E-2</v>
      </c>
      <c r="P40" s="16">
        <v>3.4940064749243903E-2</v>
      </c>
      <c r="Q40" s="16">
        <v>3.8499009965864202E-2</v>
      </c>
      <c r="R40" s="16">
        <v>2.1125759608514899E-2</v>
      </c>
      <c r="S40" s="16">
        <v>5.5777355612580903E-2</v>
      </c>
      <c r="T40" s="16">
        <v>6.5679405844644295E-2</v>
      </c>
      <c r="U40" s="16">
        <v>6.5709827639748905E-2</v>
      </c>
      <c r="V40" s="16">
        <v>1.0114013166495101E-2</v>
      </c>
      <c r="W40" s="16">
        <v>3.9876591488762103E-2</v>
      </c>
      <c r="X40" s="16">
        <v>5.4578301179951397E-2</v>
      </c>
      <c r="Y40" s="16">
        <v>3.57197330432584E-2</v>
      </c>
      <c r="Z40" s="16">
        <v>6.87005354399534E-2</v>
      </c>
      <c r="AA40" s="16">
        <v>9.70406012957543E-2</v>
      </c>
      <c r="AB40" s="16">
        <v>3.68356575849145E-2</v>
      </c>
      <c r="AC40" s="16">
        <v>5.6069060143819301E-2</v>
      </c>
    </row>
    <row r="41" spans="1:29">
      <c r="A41" s="23" t="s">
        <v>2</v>
      </c>
      <c r="B41" s="14" t="s">
        <v>48</v>
      </c>
      <c r="C41" s="15">
        <v>7.6119084427604504E-3</v>
      </c>
      <c r="D41" s="15">
        <v>9.4501982083536207E-3</v>
      </c>
      <c r="E41" s="15">
        <v>5.6479950896789598E-3</v>
      </c>
      <c r="F41" s="15">
        <v>0</v>
      </c>
      <c r="G41" s="15">
        <v>1.1842696155818601E-2</v>
      </c>
      <c r="H41" s="15">
        <v>7.57694345878947E-3</v>
      </c>
      <c r="I41" s="15">
        <v>1.02866083162577E-2</v>
      </c>
      <c r="J41" s="15">
        <v>1.09407995026275E-2</v>
      </c>
      <c r="K41" s="15">
        <v>6.0503706843184303E-3</v>
      </c>
      <c r="L41" s="15">
        <v>1.18481092359257E-2</v>
      </c>
      <c r="M41" s="15">
        <v>1.11747824221879E-2</v>
      </c>
      <c r="N41" s="15">
        <v>5.5673531173380999E-3</v>
      </c>
      <c r="O41" s="15">
        <v>8.0480673351832101E-3</v>
      </c>
      <c r="P41" s="15">
        <v>6.6613790456410598E-3</v>
      </c>
      <c r="Q41" s="15">
        <v>4.6204071281494103E-3</v>
      </c>
      <c r="R41" s="15">
        <v>4.69281951984393E-3</v>
      </c>
      <c r="S41" s="15">
        <v>9.6644856869816699E-3</v>
      </c>
      <c r="T41" s="15">
        <v>6.1504746606185099E-3</v>
      </c>
      <c r="U41" s="15">
        <v>1.6228524057697299E-2</v>
      </c>
      <c r="V41" s="15">
        <v>1.14029924590796E-2</v>
      </c>
      <c r="W41" s="15">
        <v>0</v>
      </c>
      <c r="X41" s="15">
        <v>0</v>
      </c>
      <c r="Y41" s="15">
        <v>4.7562327847508199E-3</v>
      </c>
      <c r="Z41" s="15">
        <v>1.4757830399932999E-2</v>
      </c>
      <c r="AA41" s="15">
        <v>2.1441450808672199E-2</v>
      </c>
      <c r="AB41" s="15">
        <v>5.7820328032651101E-3</v>
      </c>
      <c r="AC41" s="15">
        <v>1.04423329607296E-2</v>
      </c>
    </row>
    <row r="42" spans="1:29">
      <c r="A42" s="23" t="s">
        <v>2</v>
      </c>
      <c r="B42" s="14" t="s">
        <v>31</v>
      </c>
      <c r="C42" s="16">
        <v>0.167127849518975</v>
      </c>
      <c r="D42" s="16">
        <v>0.10409941044906</v>
      </c>
      <c r="E42" s="16">
        <v>0.23446347605081799</v>
      </c>
      <c r="F42" s="16">
        <v>0.162342729493546</v>
      </c>
      <c r="G42" s="16">
        <v>0.15021503439294001</v>
      </c>
      <c r="H42" s="16">
        <v>0.18772383463258399</v>
      </c>
      <c r="I42" s="16">
        <v>0.24099720178290199</v>
      </c>
      <c r="J42" s="16">
        <v>0.174233499588138</v>
      </c>
      <c r="K42" s="16">
        <v>0.108700235503709</v>
      </c>
      <c r="L42" s="16">
        <v>0.304721823175018</v>
      </c>
      <c r="M42" s="16">
        <v>0.19885509680188701</v>
      </c>
      <c r="N42" s="16">
        <v>0.13765504439745499</v>
      </c>
      <c r="O42" s="16">
        <v>0.142326973352462</v>
      </c>
      <c r="P42" s="16">
        <v>0.22117687220344001</v>
      </c>
      <c r="Q42" s="16">
        <v>0.150782647611795</v>
      </c>
      <c r="R42" s="16">
        <v>0.15895999130066801</v>
      </c>
      <c r="S42" s="16">
        <v>0.10470448174722401</v>
      </c>
      <c r="T42" s="16">
        <v>0.16447636234253299</v>
      </c>
      <c r="U42" s="16">
        <v>0.18413790412405501</v>
      </c>
      <c r="V42" s="16">
        <v>0.24770602715296</v>
      </c>
      <c r="W42" s="16">
        <v>0.204468368184131</v>
      </c>
      <c r="X42" s="16">
        <v>0.16125918324826999</v>
      </c>
      <c r="Y42" s="16">
        <v>0.15521519036137199</v>
      </c>
      <c r="Z42" s="16">
        <v>0.16614533497785999</v>
      </c>
      <c r="AA42" s="16">
        <v>0.16086439971415001</v>
      </c>
      <c r="AB42" s="16">
        <v>0.172877095230384</v>
      </c>
      <c r="AC42" s="16">
        <v>0.15823500146407199</v>
      </c>
    </row>
    <row r="43" spans="1:29">
      <c r="A43" s="23" t="s">
        <v>2</v>
      </c>
      <c r="B43" s="17" t="s">
        <v>24</v>
      </c>
      <c r="C43" s="21">
        <v>1034.6954672702</v>
      </c>
      <c r="D43" s="21">
        <v>534.44073899269995</v>
      </c>
      <c r="E43" s="21">
        <v>500.25472827750002</v>
      </c>
      <c r="F43" s="21">
        <v>228.16590996810001</v>
      </c>
      <c r="G43" s="21">
        <v>413.75542250929999</v>
      </c>
      <c r="H43" s="21">
        <v>392.7741347928</v>
      </c>
      <c r="I43" s="21">
        <v>210.7513537454</v>
      </c>
      <c r="J43" s="21">
        <v>247.6185421138</v>
      </c>
      <c r="K43" s="21">
        <v>495.6631368509</v>
      </c>
      <c r="L43" s="21">
        <v>49.865536866299998</v>
      </c>
      <c r="M43" s="21">
        <v>325.15595337100001</v>
      </c>
      <c r="N43" s="21">
        <v>655.90375281349998</v>
      </c>
      <c r="O43" s="21">
        <v>709.24984809039995</v>
      </c>
      <c r="P43" s="21">
        <v>325.44561917980002</v>
      </c>
      <c r="Q43" s="21">
        <v>251.3865180892</v>
      </c>
      <c r="R43" s="21">
        <v>172.2015474669</v>
      </c>
      <c r="S43" s="21">
        <v>95.149619760799993</v>
      </c>
      <c r="T43" s="21">
        <v>141.4525859883</v>
      </c>
      <c r="U43" s="21">
        <v>192.90254936740001</v>
      </c>
      <c r="V43" s="21">
        <v>86.494135275399998</v>
      </c>
      <c r="W43" s="21">
        <v>49.467215500499996</v>
      </c>
      <c r="X43" s="21">
        <v>45.641295821699998</v>
      </c>
      <c r="Y43" s="21">
        <v>244.20757197250001</v>
      </c>
      <c r="Z43" s="21">
        <v>58.951791843599999</v>
      </c>
      <c r="AA43" s="21">
        <v>103.11576136470001</v>
      </c>
      <c r="AB43" s="21">
        <v>628.42034208940095</v>
      </c>
      <c r="AC43" s="21">
        <v>406.27512518079999</v>
      </c>
    </row>
    <row r="44" spans="1:29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25.5" customHeight="1">
      <c r="A45" s="22" t="s">
        <v>69</v>
      </c>
      <c r="B45" s="14" t="s">
        <v>49</v>
      </c>
      <c r="C45" s="16">
        <v>0.82909012581938102</v>
      </c>
      <c r="D45" s="16">
        <v>0.82714543175418298</v>
      </c>
      <c r="E45" s="16">
        <v>0.83158778606920203</v>
      </c>
      <c r="F45" s="16">
        <v>0.84979719557145095</v>
      </c>
      <c r="G45" s="16">
        <v>0.80593658467711504</v>
      </c>
      <c r="H45" s="16">
        <v>0.84154464557617303</v>
      </c>
      <c r="I45" s="16">
        <v>0.86170972831484605</v>
      </c>
      <c r="J45" s="16">
        <v>0.80331338470769198</v>
      </c>
      <c r="K45" s="16">
        <v>0.84631169237218395</v>
      </c>
      <c r="L45" s="16">
        <v>0.855863485591289</v>
      </c>
      <c r="M45" s="16">
        <v>0.77563836908030503</v>
      </c>
      <c r="N45" s="16">
        <v>0.85416507404422803</v>
      </c>
      <c r="O45" s="16">
        <v>0.82097452403549298</v>
      </c>
      <c r="P45" s="16">
        <v>0.848549589241261</v>
      </c>
      <c r="Q45" s="16">
        <v>0.91704312003890398</v>
      </c>
      <c r="R45" s="16">
        <v>0.82844519073518097</v>
      </c>
      <c r="S45" s="16">
        <v>0.77026195324345703</v>
      </c>
      <c r="T45" s="16">
        <v>0.747914109866886</v>
      </c>
      <c r="U45" s="16">
        <v>0.852070007785388</v>
      </c>
      <c r="V45" s="16">
        <v>0.77411183139034401</v>
      </c>
      <c r="W45" s="16">
        <v>0.74597079816856104</v>
      </c>
      <c r="X45" s="16">
        <v>0.80711144380319499</v>
      </c>
      <c r="Y45" s="16">
        <v>0.91467161376553197</v>
      </c>
      <c r="Z45" s="16">
        <v>0.808629079489247</v>
      </c>
      <c r="AA45" s="16">
        <v>0.88834745258073999</v>
      </c>
      <c r="AB45" s="16">
        <v>0.78795898135063402</v>
      </c>
      <c r="AC45" s="16">
        <v>0.89266014348785205</v>
      </c>
    </row>
    <row r="46" spans="1:29">
      <c r="A46" s="23" t="s">
        <v>2</v>
      </c>
      <c r="B46" s="14" t="s">
        <v>33</v>
      </c>
      <c r="C46" s="15">
        <v>7.90256347095682E-3</v>
      </c>
      <c r="D46" s="15">
        <v>6.8658478404517399E-3</v>
      </c>
      <c r="E46" s="15">
        <v>9.23406515392944E-3</v>
      </c>
      <c r="F46" s="15">
        <v>1.7956468662747499E-2</v>
      </c>
      <c r="G46" s="15">
        <v>2.5908610449785199E-3</v>
      </c>
      <c r="H46" s="15">
        <v>7.3774429024998497E-3</v>
      </c>
      <c r="I46" s="15">
        <v>8.2517570736626005E-3</v>
      </c>
      <c r="J46" s="15">
        <v>4.4409030406677404E-3</v>
      </c>
      <c r="K46" s="15">
        <v>1.0105386327149199E-2</v>
      </c>
      <c r="L46" s="15">
        <v>0</v>
      </c>
      <c r="M46" s="15">
        <v>5.0156349552094798E-3</v>
      </c>
      <c r="N46" s="15">
        <v>9.6795852206851395E-3</v>
      </c>
      <c r="O46" s="15">
        <v>7.4595526010516403E-3</v>
      </c>
      <c r="P46" s="15">
        <v>8.9648080275501196E-3</v>
      </c>
      <c r="Q46" s="15">
        <v>0</v>
      </c>
      <c r="R46" s="15">
        <v>8.4835370294443803E-3</v>
      </c>
      <c r="S46" s="15">
        <v>4.4790405221327302E-2</v>
      </c>
      <c r="T46" s="15">
        <v>8.4641059361159707E-3</v>
      </c>
      <c r="U46" s="15">
        <v>5.9024131082376198E-3</v>
      </c>
      <c r="V46" s="15">
        <v>0</v>
      </c>
      <c r="W46" s="15">
        <v>0</v>
      </c>
      <c r="X46" s="15">
        <v>0</v>
      </c>
      <c r="Y46" s="15">
        <v>0</v>
      </c>
      <c r="Z46" s="15">
        <v>1.9760481025420201E-2</v>
      </c>
      <c r="AA46" s="15">
        <v>1.1470583936481401E-2</v>
      </c>
      <c r="AB46" s="15">
        <v>9.3760753362325602E-3</v>
      </c>
      <c r="AC46" s="15">
        <v>5.6251851844991803E-3</v>
      </c>
    </row>
    <row r="47" spans="1:29" ht="25.5" customHeight="1">
      <c r="A47" s="23" t="s">
        <v>2</v>
      </c>
      <c r="B47" s="14" t="s">
        <v>34</v>
      </c>
      <c r="C47" s="16">
        <v>4.0307972851159501E-2</v>
      </c>
      <c r="D47" s="16">
        <v>5.1160488918872198E-2</v>
      </c>
      <c r="E47" s="16">
        <v>2.6369586100294301E-2</v>
      </c>
      <c r="F47" s="16">
        <v>2.9565116582409599E-2</v>
      </c>
      <c r="G47" s="16">
        <v>3.2304697374606298E-2</v>
      </c>
      <c r="H47" s="16">
        <v>5.6029252479457198E-2</v>
      </c>
      <c r="I47" s="16">
        <v>5.5516537344428803E-2</v>
      </c>
      <c r="J47" s="16">
        <v>5.3233813314973601E-2</v>
      </c>
      <c r="K47" s="16">
        <v>2.8200337764384301E-2</v>
      </c>
      <c r="L47" s="16">
        <v>0</v>
      </c>
      <c r="M47" s="16">
        <v>6.4859196362690205E-2</v>
      </c>
      <c r="N47" s="16">
        <v>3.1285106174453403E-2</v>
      </c>
      <c r="O47" s="16">
        <v>3.3124443117531502E-2</v>
      </c>
      <c r="P47" s="16">
        <v>5.7532528443453801E-2</v>
      </c>
      <c r="Q47" s="16">
        <v>3.49623100118314E-2</v>
      </c>
      <c r="R47" s="16">
        <v>0</v>
      </c>
      <c r="S47" s="16">
        <v>8.7443132455574696E-2</v>
      </c>
      <c r="T47" s="16">
        <v>4.6952673368002497E-2</v>
      </c>
      <c r="U47" s="16">
        <v>4.14412800520619E-2</v>
      </c>
      <c r="V47" s="16">
        <v>6.0649283808103797E-2</v>
      </c>
      <c r="W47" s="16">
        <v>6.5599652042203999E-2</v>
      </c>
      <c r="X47" s="16">
        <v>3.7505064090306503E-2</v>
      </c>
      <c r="Y47" s="16">
        <v>3.5961785131477998E-2</v>
      </c>
      <c r="Z47" s="16">
        <v>1.9760481025420201E-2</v>
      </c>
      <c r="AA47" s="16">
        <v>3.6097796126883901E-2</v>
      </c>
      <c r="AB47" s="16">
        <v>4.4671674542845E-2</v>
      </c>
      <c r="AC47" s="16">
        <v>3.3563677324660098E-2</v>
      </c>
    </row>
    <row r="48" spans="1:29" ht="25.5" customHeight="1">
      <c r="A48" s="23" t="s">
        <v>2</v>
      </c>
      <c r="B48" s="14" t="s">
        <v>35</v>
      </c>
      <c r="C48" s="15">
        <v>4.0231878608888098E-2</v>
      </c>
      <c r="D48" s="15">
        <v>4.9234178932398398E-2</v>
      </c>
      <c r="E48" s="15">
        <v>2.8669809244178002E-2</v>
      </c>
      <c r="F48" s="15">
        <v>4.1647701659538301E-2</v>
      </c>
      <c r="G48" s="15">
        <v>3.5337228263248803E-2</v>
      </c>
      <c r="H48" s="15">
        <v>4.47535822330467E-2</v>
      </c>
      <c r="I48" s="15">
        <v>2.9128652506774998E-2</v>
      </c>
      <c r="J48" s="15">
        <v>2.02683676985125E-2</v>
      </c>
      <c r="K48" s="15">
        <v>5.2892159750508302E-2</v>
      </c>
      <c r="L48" s="15">
        <v>0</v>
      </c>
      <c r="M48" s="15">
        <v>5.36226907073045E-2</v>
      </c>
      <c r="N48" s="15">
        <v>3.63440774000863E-2</v>
      </c>
      <c r="O48" s="15">
        <v>4.0565647502621399E-2</v>
      </c>
      <c r="P48" s="15">
        <v>3.94315727594984E-2</v>
      </c>
      <c r="Q48" s="15">
        <v>5.0377244716090598E-2</v>
      </c>
      <c r="R48" s="15">
        <v>3.2469331311468098E-2</v>
      </c>
      <c r="S48" s="15">
        <v>2.9408558356756199E-2</v>
      </c>
      <c r="T48" s="15">
        <v>9.0690787003823905E-3</v>
      </c>
      <c r="U48" s="15">
        <v>7.1680868163853204E-2</v>
      </c>
      <c r="V48" s="15">
        <v>2.9055723805423501E-2</v>
      </c>
      <c r="W48" s="15">
        <v>6.3854087958124098E-2</v>
      </c>
      <c r="X48" s="15">
        <v>0</v>
      </c>
      <c r="Y48" s="15">
        <v>5.1817389908815001E-2</v>
      </c>
      <c r="Z48" s="15">
        <v>0</v>
      </c>
      <c r="AA48" s="15">
        <v>0.109727201818923</v>
      </c>
      <c r="AB48" s="15">
        <v>2.9069089167898701E-2</v>
      </c>
      <c r="AC48" s="15">
        <v>5.7484467399172998E-2</v>
      </c>
    </row>
    <row r="49" spans="1:29" ht="25.5" customHeight="1">
      <c r="A49" s="23" t="s">
        <v>2</v>
      </c>
      <c r="B49" s="14" t="s">
        <v>36</v>
      </c>
      <c r="C49" s="16">
        <v>0.25639479781400698</v>
      </c>
      <c r="D49" s="16">
        <v>0.26342261101717102</v>
      </c>
      <c r="E49" s="16">
        <v>0.24736865329347801</v>
      </c>
      <c r="F49" s="16">
        <v>0.30010165448001203</v>
      </c>
      <c r="G49" s="16">
        <v>0.27323393028093201</v>
      </c>
      <c r="H49" s="16">
        <v>0.20985771190182601</v>
      </c>
      <c r="I49" s="16">
        <v>0.213131885449801</v>
      </c>
      <c r="J49" s="16">
        <v>0.275271164696618</v>
      </c>
      <c r="K49" s="16">
        <v>0.25690670529103998</v>
      </c>
      <c r="L49" s="16">
        <v>0.23479948668740799</v>
      </c>
      <c r="M49" s="16">
        <v>0.240933854996327</v>
      </c>
      <c r="N49" s="16">
        <v>0.262970311423809</v>
      </c>
      <c r="O49" s="16">
        <v>0.28231261884411901</v>
      </c>
      <c r="P49" s="16">
        <v>0.19424945064930099</v>
      </c>
      <c r="Q49" s="16">
        <v>0.24860849525725301</v>
      </c>
      <c r="R49" s="16">
        <v>0.28622737016225402</v>
      </c>
      <c r="S49" s="16">
        <v>0.27156776964928903</v>
      </c>
      <c r="T49" s="16">
        <v>0.26099161529430598</v>
      </c>
      <c r="U49" s="16">
        <v>0.20597719171193199</v>
      </c>
      <c r="V49" s="16">
        <v>0.262197516593006</v>
      </c>
      <c r="W49" s="16">
        <v>0.41736820205094699</v>
      </c>
      <c r="X49" s="16">
        <v>0.15404633091389</v>
      </c>
      <c r="Y49" s="16">
        <v>0.24461004431965699</v>
      </c>
      <c r="Z49" s="16">
        <v>0.31037284919671698</v>
      </c>
      <c r="AA49" s="16">
        <v>0.14908675002862201</v>
      </c>
      <c r="AB49" s="16">
        <v>0.27198069580527601</v>
      </c>
      <c r="AC49" s="16">
        <v>0.23230609754852399</v>
      </c>
    </row>
    <row r="50" spans="1:29" ht="25.5" customHeight="1">
      <c r="A50" s="23" t="s">
        <v>2</v>
      </c>
      <c r="B50" s="14" t="s">
        <v>37</v>
      </c>
      <c r="C50" s="15">
        <v>0.26376878952965899</v>
      </c>
      <c r="D50" s="15">
        <v>0.26591335699558899</v>
      </c>
      <c r="E50" s="15">
        <v>0.261014422655935</v>
      </c>
      <c r="F50" s="15">
        <v>0.33352405120401202</v>
      </c>
      <c r="G50" s="15">
        <v>0.31542756421058399</v>
      </c>
      <c r="H50" s="15">
        <v>0.16202899293172701</v>
      </c>
      <c r="I50" s="15">
        <v>0.155190617505616</v>
      </c>
      <c r="J50" s="15">
        <v>0.26382628783586398</v>
      </c>
      <c r="K50" s="15">
        <v>0.31276997165521803</v>
      </c>
      <c r="L50" s="15">
        <v>0.22382483763077399</v>
      </c>
      <c r="M50" s="15">
        <v>0.28631110142816801</v>
      </c>
      <c r="N50" s="15">
        <v>0.25616737888989199</v>
      </c>
      <c r="O50" s="15">
        <v>0.32178057968435703</v>
      </c>
      <c r="P50" s="15">
        <v>0.124669023595587</v>
      </c>
      <c r="Q50" s="15">
        <v>0.214066586545575</v>
      </c>
      <c r="R50" s="15">
        <v>0.22943570824328299</v>
      </c>
      <c r="S50" s="15">
        <v>0.31883793127536197</v>
      </c>
      <c r="T50" s="15">
        <v>0.35942943693345702</v>
      </c>
      <c r="U50" s="15">
        <v>0.26287983587512298</v>
      </c>
      <c r="V50" s="15">
        <v>0.17277791732449199</v>
      </c>
      <c r="W50" s="15">
        <v>0.35653793763145902</v>
      </c>
      <c r="X50" s="15">
        <v>0.38623282014426402</v>
      </c>
      <c r="Y50" s="15">
        <v>0.20908067859124499</v>
      </c>
      <c r="Z50" s="15">
        <v>0.25574986838819003</v>
      </c>
      <c r="AA50" s="15">
        <v>0.12413099160248101</v>
      </c>
      <c r="AB50" s="15">
        <v>0.30737922241531201</v>
      </c>
      <c r="AC50" s="15">
        <v>0.19636692107017401</v>
      </c>
    </row>
    <row r="51" spans="1:29">
      <c r="A51" s="23" t="s">
        <v>2</v>
      </c>
      <c r="B51" s="14" t="s">
        <v>31</v>
      </c>
      <c r="C51" s="16">
        <v>5.0109658305903797E-2</v>
      </c>
      <c r="D51" s="16">
        <v>5.4346505233481397E-2</v>
      </c>
      <c r="E51" s="16">
        <v>4.4668080453143501E-2</v>
      </c>
      <c r="F51" s="16">
        <v>4.0663197887919299E-2</v>
      </c>
      <c r="G51" s="16">
        <v>6.4162937356808003E-2</v>
      </c>
      <c r="H51" s="16">
        <v>4.0559227353417798E-2</v>
      </c>
      <c r="I51" s="16">
        <v>6.25289115706886E-2</v>
      </c>
      <c r="J51" s="16">
        <v>4.5945967652642902E-2</v>
      </c>
      <c r="K51" s="16">
        <v>4.00438806598871E-2</v>
      </c>
      <c r="L51" s="16">
        <v>7.4470486582865397E-2</v>
      </c>
      <c r="M51" s="16">
        <v>5.54537700621184E-2</v>
      </c>
      <c r="N51" s="16">
        <v>4.6440934982276097E-2</v>
      </c>
      <c r="O51" s="16">
        <v>4.72403234304428E-2</v>
      </c>
      <c r="P51" s="16">
        <v>5.6989704732652198E-2</v>
      </c>
      <c r="Q51" s="16">
        <v>4.6085735477553902E-2</v>
      </c>
      <c r="R51" s="16">
        <v>4.7706414712419702E-2</v>
      </c>
      <c r="S51" s="16">
        <v>4.2652727234247498E-2</v>
      </c>
      <c r="T51" s="16">
        <v>8.5496335704283596E-2</v>
      </c>
      <c r="U51" s="16">
        <v>2.1911995252078001E-2</v>
      </c>
      <c r="V51" s="16">
        <v>8.93265089057836E-2</v>
      </c>
      <c r="W51" s="16">
        <v>6.31605129575952E-2</v>
      </c>
      <c r="X51" s="16">
        <v>0</v>
      </c>
      <c r="Y51" s="16">
        <v>4.7403198367301197E-2</v>
      </c>
      <c r="Z51" s="16">
        <v>8.7322180560690896E-2</v>
      </c>
      <c r="AA51" s="16">
        <v>2.8899750472646198E-2</v>
      </c>
      <c r="AB51" s="16">
        <v>5.0765507672995799E-2</v>
      </c>
      <c r="AC51" s="16">
        <v>4.9096013867063297E-2</v>
      </c>
    </row>
    <row r="52" spans="1:29">
      <c r="A52" s="23" t="s">
        <v>2</v>
      </c>
      <c r="B52" s="17" t="s">
        <v>24</v>
      </c>
      <c r="C52" s="21">
        <v>647.85055910220001</v>
      </c>
      <c r="D52" s="21">
        <v>364.2461799642</v>
      </c>
      <c r="E52" s="21">
        <v>283.60437913800001</v>
      </c>
      <c r="F52" s="21">
        <v>150.46152464849999</v>
      </c>
      <c r="G52" s="21">
        <v>261.4677297005</v>
      </c>
      <c r="H52" s="21">
        <v>235.92130475319999</v>
      </c>
      <c r="I52" s="21">
        <v>115.74538351939999</v>
      </c>
      <c r="J52" s="21">
        <v>152.54252326529999</v>
      </c>
      <c r="K52" s="21">
        <v>345.07842723750002</v>
      </c>
      <c r="L52" s="21">
        <v>23.199565369799998</v>
      </c>
      <c r="M52" s="21">
        <v>196.643492022</v>
      </c>
      <c r="N52" s="21">
        <v>427.02120973810003</v>
      </c>
      <c r="O52" s="21">
        <v>457.18202889529999</v>
      </c>
      <c r="P52" s="21">
        <v>190.66853020689999</v>
      </c>
      <c r="Q52" s="21">
        <v>161.77486695490001</v>
      </c>
      <c r="R52" s="21">
        <v>112.5830869701</v>
      </c>
      <c r="S52" s="21">
        <v>61.016345440400002</v>
      </c>
      <c r="T52" s="21">
        <v>89.106160614299995</v>
      </c>
      <c r="U52" s="21">
        <v>114.7711186895</v>
      </c>
      <c r="V52" s="21">
        <v>57.920209373200002</v>
      </c>
      <c r="W52" s="21">
        <v>27.353845633900001</v>
      </c>
      <c r="X52" s="21">
        <v>23.324925425899998</v>
      </c>
      <c r="Y52" s="21">
        <v>157.27870654700001</v>
      </c>
      <c r="Z52" s="21">
        <v>38.167288641900001</v>
      </c>
      <c r="AA52" s="21">
        <v>59.057721834500001</v>
      </c>
      <c r="AB52" s="21">
        <v>393.34684207880002</v>
      </c>
      <c r="AC52" s="21">
        <v>254.50371702339999</v>
      </c>
    </row>
    <row r="53" spans="1:29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25.5" customHeight="1">
      <c r="A54" s="22" t="s">
        <v>50</v>
      </c>
      <c r="B54" s="14" t="s">
        <v>39</v>
      </c>
      <c r="C54" s="16">
        <v>7.2165781265878901E-2</v>
      </c>
      <c r="D54" s="16">
        <v>0</v>
      </c>
      <c r="E54" s="16">
        <v>0.17917430585357</v>
      </c>
      <c r="F54" s="16">
        <v>0.12699623814590999</v>
      </c>
      <c r="G54" s="16">
        <v>0</v>
      </c>
      <c r="H54" s="16">
        <v>0.13883163395448</v>
      </c>
      <c r="I54" s="16">
        <v>0.26660981574015802</v>
      </c>
      <c r="J54" s="16">
        <v>7.0134706526887899E-2</v>
      </c>
      <c r="K54" s="16">
        <v>0</v>
      </c>
      <c r="L54" s="16">
        <v>0</v>
      </c>
      <c r="M54" s="16">
        <v>7.4872957647856106E-2</v>
      </c>
      <c r="N54" s="16">
        <v>7.3542578012769602E-2</v>
      </c>
      <c r="O54" s="16">
        <v>4.7441149521604803E-2</v>
      </c>
      <c r="P54" s="16">
        <v>0.14569634627865199</v>
      </c>
      <c r="Q54" s="16">
        <v>0</v>
      </c>
      <c r="R54" s="16">
        <v>0.21482297391428601</v>
      </c>
      <c r="S54" s="16">
        <v>0</v>
      </c>
      <c r="T54" s="16">
        <v>9.4001347019545906E-2</v>
      </c>
      <c r="U54" s="16">
        <v>0</v>
      </c>
      <c r="V54" s="16">
        <v>0.52995257135250595</v>
      </c>
      <c r="W54" s="16">
        <v>0.5</v>
      </c>
      <c r="X54" s="16">
        <v>0</v>
      </c>
      <c r="Y54" s="16">
        <v>0</v>
      </c>
      <c r="Z54" s="16">
        <v>0</v>
      </c>
      <c r="AA54" s="16">
        <v>0</v>
      </c>
      <c r="AB54" s="16">
        <v>0.14497853398390001</v>
      </c>
      <c r="AC54" s="16">
        <v>0</v>
      </c>
    </row>
    <row r="55" spans="1:29">
      <c r="A55" s="23" t="s">
        <v>2</v>
      </c>
      <c r="B55" s="14" t="s">
        <v>40</v>
      </c>
      <c r="C55" s="15">
        <v>0.77573626239328297</v>
      </c>
      <c r="D55" s="15">
        <v>0.90886477990714698</v>
      </c>
      <c r="E55" s="15">
        <v>0.57833125977550004</v>
      </c>
      <c r="F55" s="15">
        <v>0.64586524385673105</v>
      </c>
      <c r="G55" s="15">
        <v>0.87679863450075102</v>
      </c>
      <c r="H55" s="15">
        <v>0.73857360785887005</v>
      </c>
      <c r="I55" s="15">
        <v>0.496764401172617</v>
      </c>
      <c r="J55" s="15">
        <v>0.79141434086902795</v>
      </c>
      <c r="K55" s="15">
        <v>0.85650401482814098</v>
      </c>
      <c r="L55" s="15">
        <v>0</v>
      </c>
      <c r="M55" s="15">
        <v>0.84522708763813004</v>
      </c>
      <c r="N55" s="15">
        <v>0.77702691616748598</v>
      </c>
      <c r="O55" s="15">
        <v>0.79378162363732796</v>
      </c>
      <c r="P55" s="15">
        <v>0.72206971553191102</v>
      </c>
      <c r="Q55" s="15">
        <v>0.53676218131263598</v>
      </c>
      <c r="R55" s="15">
        <v>0.57035405217142698</v>
      </c>
      <c r="S55" s="15">
        <v>0.85950928963913398</v>
      </c>
      <c r="T55" s="15">
        <v>0.81549423728792303</v>
      </c>
      <c r="U55" s="15">
        <v>0.96262128577249995</v>
      </c>
      <c r="V55" s="15">
        <v>1</v>
      </c>
      <c r="W55" s="15">
        <v>0.5</v>
      </c>
      <c r="X55" s="15">
        <v>0.67559097908721599</v>
      </c>
      <c r="Y55" s="15">
        <v>0.49200138810288502</v>
      </c>
      <c r="Z55" s="15">
        <v>1</v>
      </c>
      <c r="AA55" s="15">
        <v>0.95164159942336801</v>
      </c>
      <c r="AB55" s="15">
        <v>0.75901244883657404</v>
      </c>
      <c r="AC55" s="15">
        <v>0.79231147794293699</v>
      </c>
    </row>
    <row r="56" spans="1:29" ht="25.5" customHeight="1">
      <c r="A56" s="23" t="s">
        <v>2</v>
      </c>
      <c r="B56" s="14" t="s">
        <v>51</v>
      </c>
      <c r="C56" s="16">
        <v>0.315545835889598</v>
      </c>
      <c r="D56" s="16">
        <v>0.37350198518775102</v>
      </c>
      <c r="E56" s="16">
        <v>0.22960757098908899</v>
      </c>
      <c r="F56" s="16">
        <v>0</v>
      </c>
      <c r="G56" s="16">
        <v>0.44223221468939899</v>
      </c>
      <c r="H56" s="16">
        <v>0.430661982001178</v>
      </c>
      <c r="I56" s="16">
        <v>0.247148145505727</v>
      </c>
      <c r="J56" s="16">
        <v>0.37059499888220898</v>
      </c>
      <c r="K56" s="16">
        <v>0.35749249805772298</v>
      </c>
      <c r="L56" s="16">
        <v>0.52566558088372395</v>
      </c>
      <c r="M56" s="16">
        <v>0.40359157673629198</v>
      </c>
      <c r="N56" s="16">
        <v>0.27945288335321</v>
      </c>
      <c r="O56" s="16">
        <v>0.36621857705856298</v>
      </c>
      <c r="P56" s="16">
        <v>0.16484610747957101</v>
      </c>
      <c r="Q56" s="16">
        <v>0.34149639547166699</v>
      </c>
      <c r="R56" s="16">
        <v>0.38859271292370001</v>
      </c>
      <c r="S56" s="16">
        <v>0.28817123852238402</v>
      </c>
      <c r="T56" s="16">
        <v>0.24469432053540999</v>
      </c>
      <c r="U56" s="16">
        <v>0.346268974192809</v>
      </c>
      <c r="V56" s="16">
        <v>0.52995257135250595</v>
      </c>
      <c r="W56" s="16">
        <v>0</v>
      </c>
      <c r="X56" s="16">
        <v>0.32440902091278301</v>
      </c>
      <c r="Y56" s="16">
        <v>0.37449380829710499</v>
      </c>
      <c r="Z56" s="16">
        <v>0.17682865284285099</v>
      </c>
      <c r="AA56" s="16">
        <v>0.30111176425722402</v>
      </c>
      <c r="AB56" s="16">
        <v>0.32585746607872201</v>
      </c>
      <c r="AC56" s="16">
        <v>0.30532582880368497</v>
      </c>
    </row>
    <row r="57" spans="1:29" ht="25.5" customHeight="1">
      <c r="A57" s="23" t="s">
        <v>2</v>
      </c>
      <c r="B57" s="14" t="s">
        <v>41</v>
      </c>
      <c r="C57" s="15">
        <v>0.34582064055738099</v>
      </c>
      <c r="D57" s="15">
        <v>0.237607619686484</v>
      </c>
      <c r="E57" s="15">
        <v>0.50628056354926099</v>
      </c>
      <c r="F57" s="15">
        <v>0.36398288201955997</v>
      </c>
      <c r="G57" s="15">
        <v>0.34052464771385099</v>
      </c>
      <c r="H57" s="15">
        <v>0.33574571899126598</v>
      </c>
      <c r="I57" s="15">
        <v>0.44135579498032002</v>
      </c>
      <c r="J57" s="15">
        <v>0.26681505784000498</v>
      </c>
      <c r="K57" s="15">
        <v>0.29394381663871499</v>
      </c>
      <c r="L57" s="15">
        <v>0</v>
      </c>
      <c r="M57" s="15">
        <v>0.60160292088782796</v>
      </c>
      <c r="N57" s="15">
        <v>0.27120788266751</v>
      </c>
      <c r="O57" s="15">
        <v>0.27884541218988701</v>
      </c>
      <c r="P57" s="15">
        <v>0.54500364294373205</v>
      </c>
      <c r="Q57" s="15">
        <v>0.34060904467507103</v>
      </c>
      <c r="R57" s="15">
        <v>0</v>
      </c>
      <c r="S57" s="15">
        <v>0.43084734075588399</v>
      </c>
      <c r="T57" s="15">
        <v>0.15676849319698599</v>
      </c>
      <c r="U57" s="15">
        <v>0.44180580004717601</v>
      </c>
      <c r="V57" s="15">
        <v>0.52995257135250595</v>
      </c>
      <c r="W57" s="15">
        <v>0.5</v>
      </c>
      <c r="X57" s="15">
        <v>0.67559097908721599</v>
      </c>
      <c r="Y57" s="15">
        <v>0.37352071638890599</v>
      </c>
      <c r="Z57" s="15">
        <v>0.32374862511098301</v>
      </c>
      <c r="AA57" s="15">
        <v>0.34944411787138802</v>
      </c>
      <c r="AB57" s="15">
        <v>0.33799902888216998</v>
      </c>
      <c r="AC57" s="15">
        <v>0.35357275397473698</v>
      </c>
    </row>
    <row r="58" spans="1:29" ht="25.5" customHeight="1">
      <c r="A58" s="23" t="s">
        <v>2</v>
      </c>
      <c r="B58" s="14" t="s">
        <v>42</v>
      </c>
      <c r="C58" s="16">
        <v>8.6923690171175405E-2</v>
      </c>
      <c r="D58" s="16">
        <v>7.7521613479827806E-2</v>
      </c>
      <c r="E58" s="16">
        <v>0.100865233339601</v>
      </c>
      <c r="F58" s="16">
        <v>6.3498119072954995E-2</v>
      </c>
      <c r="G58" s="16">
        <v>8.5750128461159605E-2</v>
      </c>
      <c r="H58" s="16">
        <v>0.113750637349453</v>
      </c>
      <c r="I58" s="16">
        <v>0.16056705795586601</v>
      </c>
      <c r="J58" s="16">
        <v>5.9340851463865397E-2</v>
      </c>
      <c r="K58" s="16">
        <v>8.1666274233643699E-2</v>
      </c>
      <c r="L58" s="16">
        <v>0</v>
      </c>
      <c r="M58" s="16">
        <v>6.1346585141212898E-2</v>
      </c>
      <c r="N58" s="16">
        <v>9.8227210366411702E-2</v>
      </c>
      <c r="O58" s="16">
        <v>7.2361245252938605E-2</v>
      </c>
      <c r="P58" s="16">
        <v>0.13023211287612901</v>
      </c>
      <c r="Q58" s="16">
        <v>0.11353634822502399</v>
      </c>
      <c r="R58" s="16">
        <v>0.21482297391428601</v>
      </c>
      <c r="S58" s="16">
        <v>0.27027087911564002</v>
      </c>
      <c r="T58" s="16">
        <v>7.9534373880236001E-2</v>
      </c>
      <c r="U58" s="16">
        <v>0</v>
      </c>
      <c r="V58" s="16">
        <v>0</v>
      </c>
      <c r="W58" s="16">
        <v>0</v>
      </c>
      <c r="X58" s="16">
        <v>0</v>
      </c>
      <c r="Y58" s="16">
        <v>0.124506905462969</v>
      </c>
      <c r="Z58" s="16">
        <v>0</v>
      </c>
      <c r="AA58" s="16">
        <v>0</v>
      </c>
      <c r="AB58" s="16">
        <v>0.128674104936601</v>
      </c>
      <c r="AC58" s="16">
        <v>4.5544245125476397E-2</v>
      </c>
    </row>
    <row r="59" spans="1:29">
      <c r="A59" s="23" t="s">
        <v>2</v>
      </c>
      <c r="B59" s="14" t="s">
        <v>31</v>
      </c>
      <c r="C59" s="15">
        <v>6.3482212902738699E-2</v>
      </c>
      <c r="D59" s="15">
        <v>1.8386301279826298E-2</v>
      </c>
      <c r="E59" s="15">
        <v>0.13035112061851301</v>
      </c>
      <c r="F59" s="15">
        <v>8.1820199462201898E-2</v>
      </c>
      <c r="G59" s="15">
        <v>3.7451237038089502E-2</v>
      </c>
      <c r="H59" s="15">
        <v>8.9053673248480694E-2</v>
      </c>
      <c r="I59" s="15">
        <v>5.3802329384328697E-2</v>
      </c>
      <c r="J59" s="15">
        <v>9.0371742675714406E-2</v>
      </c>
      <c r="K59" s="15">
        <v>6.1829710938215501E-2</v>
      </c>
      <c r="L59" s="15">
        <v>0.474334419116276</v>
      </c>
      <c r="M59" s="15">
        <v>0</v>
      </c>
      <c r="N59" s="15">
        <v>7.17213692184938E-2</v>
      </c>
      <c r="O59" s="15">
        <v>7.0154895600565398E-2</v>
      </c>
      <c r="P59" s="15">
        <v>4.3637786745177098E-2</v>
      </c>
      <c r="Q59" s="15">
        <v>0.17576197232353</v>
      </c>
      <c r="R59" s="15">
        <v>0</v>
      </c>
      <c r="S59" s="15">
        <v>0</v>
      </c>
      <c r="T59" s="15">
        <v>9.0504415692531398E-2</v>
      </c>
      <c r="U59" s="15">
        <v>3.7378714227499499E-2</v>
      </c>
      <c r="V59" s="15">
        <v>0</v>
      </c>
      <c r="W59" s="15">
        <v>0</v>
      </c>
      <c r="X59" s="15">
        <v>0</v>
      </c>
      <c r="Y59" s="15">
        <v>0.192745139456999</v>
      </c>
      <c r="Z59" s="15">
        <v>0</v>
      </c>
      <c r="AA59" s="15">
        <v>4.8358400576632397E-2</v>
      </c>
      <c r="AB59" s="15">
        <v>3.43356805334918E-2</v>
      </c>
      <c r="AC59" s="15">
        <v>9.2369766265315401E-2</v>
      </c>
    </row>
    <row r="60" spans="1:29">
      <c r="A60" s="23" t="s">
        <v>2</v>
      </c>
      <c r="B60" s="17" t="s">
        <v>24</v>
      </c>
      <c r="C60" s="18">
        <v>53.803748132300001</v>
      </c>
      <c r="D60" s="18">
        <v>32.133288740799998</v>
      </c>
      <c r="E60" s="18">
        <v>21.6704593915</v>
      </c>
      <c r="F60" s="18">
        <v>15.0414343156</v>
      </c>
      <c r="G60" s="18">
        <v>24.553852182899998</v>
      </c>
      <c r="H60" s="18">
        <v>14.208461633800001</v>
      </c>
      <c r="I60" s="18">
        <v>10.981166329800001</v>
      </c>
      <c r="J60" s="18">
        <v>13.6181191096</v>
      </c>
      <c r="K60" s="18">
        <v>25.781707304000001</v>
      </c>
      <c r="L60" s="18">
        <v>1.2455607354</v>
      </c>
      <c r="M60" s="18">
        <v>13.1728731345</v>
      </c>
      <c r="N60" s="18">
        <v>39.385314262400001</v>
      </c>
      <c r="O60" s="18">
        <v>40.264740497699997</v>
      </c>
      <c r="P60" s="18">
        <v>13.539007634600001</v>
      </c>
      <c r="Q60" s="18">
        <v>10.839640125300001</v>
      </c>
      <c r="R60" s="18">
        <v>4.4459992792999996</v>
      </c>
      <c r="S60" s="18">
        <v>6.2267663161</v>
      </c>
      <c r="T60" s="18">
        <v>10.160522348700001</v>
      </c>
      <c r="U60" s="18">
        <v>15.8061169334</v>
      </c>
      <c r="V60" s="18">
        <v>1.8610947953000001</v>
      </c>
      <c r="W60" s="18">
        <v>1.9725839446</v>
      </c>
      <c r="X60" s="18">
        <v>2.4910243896000002</v>
      </c>
      <c r="Y60" s="18">
        <v>9.8845373380999995</v>
      </c>
      <c r="Z60" s="18">
        <v>4.9200202105999997</v>
      </c>
      <c r="AA60" s="18">
        <v>12.2173670108</v>
      </c>
      <c r="AB60" s="18">
        <v>26.7818235728</v>
      </c>
      <c r="AC60" s="18">
        <v>27.0219245595</v>
      </c>
    </row>
    <row r="61" spans="1:29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35.15" customHeight="1">
      <c r="A62" s="22" t="s">
        <v>75</v>
      </c>
      <c r="B62" s="14" t="s">
        <v>76</v>
      </c>
      <c r="C62" s="15">
        <v>0.134994548691518</v>
      </c>
      <c r="D62" s="15">
        <v>0.144524895286014</v>
      </c>
      <c r="E62" s="15">
        <v>0.12481292483289499</v>
      </c>
      <c r="F62" s="15">
        <v>0.119099212445888</v>
      </c>
      <c r="G62" s="15">
        <v>0.121274803153963</v>
      </c>
      <c r="H62" s="15">
        <v>0.15868091738596499</v>
      </c>
      <c r="I62" s="15">
        <v>0.13759603115400099</v>
      </c>
      <c r="J62" s="15">
        <v>0.13548360030397899</v>
      </c>
      <c r="K62" s="15">
        <v>0.124638300705391</v>
      </c>
      <c r="L62" s="15">
        <v>0.194961079471907</v>
      </c>
      <c r="M62" s="15">
        <v>0.18187912389973299</v>
      </c>
      <c r="N62" s="15">
        <v>0.103724664285836</v>
      </c>
      <c r="O62" s="15">
        <v>0.129047797917658</v>
      </c>
      <c r="P62" s="15">
        <v>0.14795441612995799</v>
      </c>
      <c r="Q62" s="15">
        <v>0.119872578887096</v>
      </c>
      <c r="R62" s="15">
        <v>0.127827362190407</v>
      </c>
      <c r="S62" s="15">
        <v>0.14084553145866699</v>
      </c>
      <c r="T62" s="15">
        <v>0.11836235905072</v>
      </c>
      <c r="U62" s="15">
        <v>0.16830224740350999</v>
      </c>
      <c r="V62" s="15">
        <v>0.11590346517460599</v>
      </c>
      <c r="W62" s="15">
        <v>0.122275746764822</v>
      </c>
      <c r="X62" s="15">
        <v>0.193864434497347</v>
      </c>
      <c r="Y62" s="15">
        <v>0.12008734700823399</v>
      </c>
      <c r="Z62" s="15">
        <v>0.12015445829351799</v>
      </c>
      <c r="AA62" s="15">
        <v>7.1292394971508397E-2</v>
      </c>
      <c r="AB62" s="15">
        <v>0.15263242064935301</v>
      </c>
      <c r="AC62" s="15">
        <v>0.10771254976397</v>
      </c>
    </row>
    <row r="63" spans="1:29">
      <c r="A63" s="23" t="s">
        <v>2</v>
      </c>
      <c r="B63" s="14" t="s">
        <v>77</v>
      </c>
      <c r="C63" s="16">
        <v>0.57018600394065</v>
      </c>
      <c r="D63" s="16">
        <v>0.61150323983154298</v>
      </c>
      <c r="E63" s="16">
        <v>0.52604526356485004</v>
      </c>
      <c r="F63" s="16">
        <v>0.52875569079126405</v>
      </c>
      <c r="G63" s="16">
        <v>0.57916046120800702</v>
      </c>
      <c r="H63" s="16">
        <v>0.58479937644435398</v>
      </c>
      <c r="I63" s="16">
        <v>0.51711773416818996</v>
      </c>
      <c r="J63" s="16">
        <v>0.49550074962929103</v>
      </c>
      <c r="K63" s="16">
        <v>0.63912563500378605</v>
      </c>
      <c r="L63" s="16">
        <v>0.42757326785163402</v>
      </c>
      <c r="M63" s="16">
        <v>0.516386540512209</v>
      </c>
      <c r="N63" s="16">
        <v>0.609472428922611</v>
      </c>
      <c r="O63" s="16">
        <v>0.57787706828406704</v>
      </c>
      <c r="P63" s="16">
        <v>0.553424720654772</v>
      </c>
      <c r="Q63" s="16">
        <v>0.610751561051182</v>
      </c>
      <c r="R63" s="16">
        <v>0.59767932573592697</v>
      </c>
      <c r="S63" s="16">
        <v>0.52813184876333896</v>
      </c>
      <c r="T63" s="16">
        <v>0.58505456404978795</v>
      </c>
      <c r="U63" s="16">
        <v>0.57655212237229003</v>
      </c>
      <c r="V63" s="16">
        <v>0.48404096074716602</v>
      </c>
      <c r="W63" s="16">
        <v>0.52774758843331604</v>
      </c>
      <c r="X63" s="16">
        <v>0.46695766121011401</v>
      </c>
      <c r="Y63" s="16">
        <v>0.60652900566359003</v>
      </c>
      <c r="Z63" s="16">
        <v>0.61177056898763904</v>
      </c>
      <c r="AA63" s="16">
        <v>0.63467074499538001</v>
      </c>
      <c r="AB63" s="16">
        <v>0.54158076506183805</v>
      </c>
      <c r="AC63" s="16">
        <v>0.61443216347053198</v>
      </c>
    </row>
    <row r="64" spans="1:29">
      <c r="A64" s="23" t="s">
        <v>2</v>
      </c>
      <c r="B64" s="14" t="s">
        <v>78</v>
      </c>
      <c r="C64" s="15">
        <v>0.13115332125482501</v>
      </c>
      <c r="D64" s="15">
        <v>0.147543005473385</v>
      </c>
      <c r="E64" s="15">
        <v>0.113643611799835</v>
      </c>
      <c r="F64" s="15">
        <v>0.109528274618649</v>
      </c>
      <c r="G64" s="15">
        <v>0.121440392604814</v>
      </c>
      <c r="H64" s="15">
        <v>0.15394727469566699</v>
      </c>
      <c r="I64" s="15">
        <v>0.13385663353546001</v>
      </c>
      <c r="J64" s="15">
        <v>0.14645563339208001</v>
      </c>
      <c r="K64" s="15">
        <v>0.12877604263901599</v>
      </c>
      <c r="L64" s="15">
        <v>0.230079377487935</v>
      </c>
      <c r="M64" s="15">
        <v>0.134064478524132</v>
      </c>
      <c r="N64" s="15">
        <v>0.122943117288016</v>
      </c>
      <c r="O64" s="15">
        <v>0.12880884811829499</v>
      </c>
      <c r="P64" s="15">
        <v>0.136262676298924</v>
      </c>
      <c r="Q64" s="15">
        <v>0.130740051937622</v>
      </c>
      <c r="R64" s="15">
        <v>0.140014684605169</v>
      </c>
      <c r="S64" s="15">
        <v>0.17809251368318399</v>
      </c>
      <c r="T64" s="15">
        <v>0.11355551606266601</v>
      </c>
      <c r="U64" s="15">
        <v>0.12532806737900801</v>
      </c>
      <c r="V64" s="15">
        <v>0.13742047080018099</v>
      </c>
      <c r="W64" s="15">
        <v>6.7981922929662597E-2</v>
      </c>
      <c r="X64" s="15">
        <v>0.13789078138767</v>
      </c>
      <c r="Y64" s="15">
        <v>0.13067237590730199</v>
      </c>
      <c r="Z64" s="15">
        <v>9.4384036433729807E-2</v>
      </c>
      <c r="AA64" s="15">
        <v>0.133247028019362</v>
      </c>
      <c r="AB64" s="15">
        <v>0.134445976528526</v>
      </c>
      <c r="AC64" s="15">
        <v>0.12606029087901499</v>
      </c>
    </row>
    <row r="65" spans="1:29">
      <c r="A65" s="23" t="s">
        <v>2</v>
      </c>
      <c r="B65" s="14" t="s">
        <v>31</v>
      </c>
      <c r="C65" s="16">
        <v>0.16366612611300599</v>
      </c>
      <c r="D65" s="16">
        <v>9.6428859409057793E-2</v>
      </c>
      <c r="E65" s="16">
        <v>0.23549819980242001</v>
      </c>
      <c r="F65" s="16">
        <v>0.2426168221442</v>
      </c>
      <c r="G65" s="16">
        <v>0.178124343033217</v>
      </c>
      <c r="H65" s="16">
        <v>0.102572431474015</v>
      </c>
      <c r="I65" s="16">
        <v>0.21142960114234899</v>
      </c>
      <c r="J65" s="16">
        <v>0.222560016674651</v>
      </c>
      <c r="K65" s="16">
        <v>0.107460021651806</v>
      </c>
      <c r="L65" s="16">
        <v>0.14738627518852401</v>
      </c>
      <c r="M65" s="16">
        <v>0.16766985706392601</v>
      </c>
      <c r="N65" s="16">
        <v>0.163859789503537</v>
      </c>
      <c r="O65" s="16">
        <v>0.16426628567998</v>
      </c>
      <c r="P65" s="16">
        <v>0.16235818691634599</v>
      </c>
      <c r="Q65" s="16">
        <v>0.13863580812410001</v>
      </c>
      <c r="R65" s="16">
        <v>0.13447862746849701</v>
      </c>
      <c r="S65" s="16">
        <v>0.15293010609481</v>
      </c>
      <c r="T65" s="16">
        <v>0.183027560836826</v>
      </c>
      <c r="U65" s="16">
        <v>0.129817562845191</v>
      </c>
      <c r="V65" s="16">
        <v>0.26263510327804601</v>
      </c>
      <c r="W65" s="16">
        <v>0.28199474187220003</v>
      </c>
      <c r="X65" s="16">
        <v>0.201287122904869</v>
      </c>
      <c r="Y65" s="16">
        <v>0.142711271420874</v>
      </c>
      <c r="Z65" s="16">
        <v>0.17369093628511301</v>
      </c>
      <c r="AA65" s="16">
        <v>0.16078983201374999</v>
      </c>
      <c r="AB65" s="16">
        <v>0.17134083776028</v>
      </c>
      <c r="AC65" s="16">
        <v>0.15179499588648299</v>
      </c>
    </row>
    <row r="66" spans="1:29">
      <c r="A66" s="23" t="s">
        <v>2</v>
      </c>
      <c r="B66" s="17" t="s">
        <v>87</v>
      </c>
      <c r="C66" s="21">
        <v>1034.6954672702</v>
      </c>
      <c r="D66" s="21">
        <v>534.44073899269995</v>
      </c>
      <c r="E66" s="21">
        <v>500.25472827750002</v>
      </c>
      <c r="F66" s="21">
        <v>228.16590996810001</v>
      </c>
      <c r="G66" s="21">
        <v>413.75542250929999</v>
      </c>
      <c r="H66" s="21">
        <v>392.7741347928</v>
      </c>
      <c r="I66" s="21">
        <v>210.7513537454</v>
      </c>
      <c r="J66" s="21">
        <v>247.6185421138</v>
      </c>
      <c r="K66" s="21">
        <v>495.6631368509</v>
      </c>
      <c r="L66" s="21">
        <v>49.865536866299998</v>
      </c>
      <c r="M66" s="21">
        <v>325.15595337100001</v>
      </c>
      <c r="N66" s="21">
        <v>655.90375281349998</v>
      </c>
      <c r="O66" s="21">
        <v>709.24984809039995</v>
      </c>
      <c r="P66" s="21">
        <v>325.44561917980002</v>
      </c>
      <c r="Q66" s="21">
        <v>251.3865180892</v>
      </c>
      <c r="R66" s="21">
        <v>172.2015474669</v>
      </c>
      <c r="S66" s="21">
        <v>95.149619760799993</v>
      </c>
      <c r="T66" s="21">
        <v>141.4525859883</v>
      </c>
      <c r="U66" s="21">
        <v>192.90254936740001</v>
      </c>
      <c r="V66" s="21">
        <v>86.494135275399998</v>
      </c>
      <c r="W66" s="21">
        <v>49.467215500499996</v>
      </c>
      <c r="X66" s="21">
        <v>45.641295821699998</v>
      </c>
      <c r="Y66" s="21">
        <v>244.20757197250001</v>
      </c>
      <c r="Z66" s="21">
        <v>58.951791843599999</v>
      </c>
      <c r="AA66" s="21">
        <v>103.11576136470001</v>
      </c>
      <c r="AB66" s="21">
        <v>628.42034208940095</v>
      </c>
      <c r="AC66" s="21">
        <v>406.27512518079999</v>
      </c>
    </row>
    <row r="67" spans="1:29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>
      <c r="A68" s="22" t="s">
        <v>79</v>
      </c>
      <c r="B68" s="14" t="s">
        <v>80</v>
      </c>
      <c r="C68" s="16">
        <v>0.21236216694860599</v>
      </c>
      <c r="D68" s="16">
        <v>0.21607256893785801</v>
      </c>
      <c r="E68" s="16">
        <v>0.20839820645207299</v>
      </c>
      <c r="F68" s="16">
        <v>0.14198694595143199</v>
      </c>
      <c r="G68" s="16">
        <v>0.22887077561689601</v>
      </c>
      <c r="H68" s="16">
        <v>0.23585327587385299</v>
      </c>
      <c r="I68" s="16">
        <v>0.20744159533947601</v>
      </c>
      <c r="J68" s="16">
        <v>0.21524097865137101</v>
      </c>
      <c r="K68" s="16">
        <v>0.20657519376693201</v>
      </c>
      <c r="L68" s="16">
        <v>0.181320962321986</v>
      </c>
      <c r="M68" s="16">
        <v>0.20668316236523099</v>
      </c>
      <c r="N68" s="16">
        <v>0.21451365520454199</v>
      </c>
      <c r="O68" s="16">
        <v>0.20849258243739799</v>
      </c>
      <c r="P68" s="16">
        <v>0.22079522631398801</v>
      </c>
      <c r="Q68" s="16">
        <v>0.14117988039520399</v>
      </c>
      <c r="R68" s="16">
        <v>0.2279816851997</v>
      </c>
      <c r="S68" s="16">
        <v>0.26061784970806801</v>
      </c>
      <c r="T68" s="16">
        <v>0.196064272776137</v>
      </c>
      <c r="U68" s="16">
        <v>0.237873148609899</v>
      </c>
      <c r="V68" s="16">
        <v>0.27729231392780201</v>
      </c>
      <c r="W68" s="16">
        <v>0.20248909730524001</v>
      </c>
      <c r="X68" s="16">
        <v>0.27523536676027899</v>
      </c>
      <c r="Y68" s="16">
        <v>0.13103533934772299</v>
      </c>
      <c r="Z68" s="16">
        <v>0.11822199715472501</v>
      </c>
      <c r="AA68" s="16">
        <v>0.17632130188318801</v>
      </c>
      <c r="AB68" s="16">
        <v>0.25871130317018198</v>
      </c>
      <c r="AC68" s="16">
        <v>0.140670009997208</v>
      </c>
    </row>
    <row r="69" spans="1:29">
      <c r="A69" s="23" t="s">
        <v>2</v>
      </c>
      <c r="B69" s="14" t="s">
        <v>81</v>
      </c>
      <c r="C69" s="15">
        <v>0.402616483852551</v>
      </c>
      <c r="D69" s="15">
        <v>0.41549971451228301</v>
      </c>
      <c r="E69" s="15">
        <v>0.38885284919764601</v>
      </c>
      <c r="F69" s="15">
        <v>0.37692111236916898</v>
      </c>
      <c r="G69" s="15">
        <v>0.44236764672464401</v>
      </c>
      <c r="H69" s="15">
        <v>0.37566855007761302</v>
      </c>
      <c r="I69" s="15">
        <v>0.34847373282413802</v>
      </c>
      <c r="J69" s="15">
        <v>0.438919762138616</v>
      </c>
      <c r="K69" s="15">
        <v>0.41223395477837199</v>
      </c>
      <c r="L69" s="15">
        <v>0.43133315653593102</v>
      </c>
      <c r="M69" s="15">
        <v>0.40039979918974999</v>
      </c>
      <c r="N69" s="15">
        <v>0.40384646665044699</v>
      </c>
      <c r="O69" s="15">
        <v>0.425284129394772</v>
      </c>
      <c r="P69" s="15">
        <v>0.35321645137429802</v>
      </c>
      <c r="Q69" s="15">
        <v>0.343997549749328</v>
      </c>
      <c r="R69" s="15">
        <v>0.36714473347431698</v>
      </c>
      <c r="S69" s="15">
        <v>0.45152571411535802</v>
      </c>
      <c r="T69" s="15">
        <v>0.43056499167104401</v>
      </c>
      <c r="U69" s="15">
        <v>0.41594925819969503</v>
      </c>
      <c r="V69" s="15">
        <v>0.42759506053491703</v>
      </c>
      <c r="W69" s="15">
        <v>0.485036604382098</v>
      </c>
      <c r="X69" s="15">
        <v>0.477717249492148</v>
      </c>
      <c r="Y69" s="15">
        <v>0.34616023909659699</v>
      </c>
      <c r="Z69" s="15">
        <v>0.40161846873990098</v>
      </c>
      <c r="AA69" s="15">
        <v>0.438998777374073</v>
      </c>
      <c r="AB69" s="15">
        <v>0.418679441495657</v>
      </c>
      <c r="AC69" s="15">
        <v>0.37777053904469099</v>
      </c>
    </row>
    <row r="70" spans="1:29">
      <c r="A70" s="23" t="s">
        <v>2</v>
      </c>
      <c r="B70" s="14" t="s">
        <v>82</v>
      </c>
      <c r="C70" s="16">
        <v>0.34458458145675203</v>
      </c>
      <c r="D70" s="16">
        <v>0.34556396107786802</v>
      </c>
      <c r="E70" s="16">
        <v>0.34353827376813501</v>
      </c>
      <c r="F70" s="16">
        <v>0.39336113023171698</v>
      </c>
      <c r="G70" s="16">
        <v>0.31165916998054999</v>
      </c>
      <c r="H70" s="16">
        <v>0.35093408790172398</v>
      </c>
      <c r="I70" s="16">
        <v>0.34474303846404503</v>
      </c>
      <c r="J70" s="16">
        <v>0.31328838045839003</v>
      </c>
      <c r="K70" s="16">
        <v>0.37157090879203603</v>
      </c>
      <c r="L70" s="16">
        <v>0.232425265731627</v>
      </c>
      <c r="M70" s="16">
        <v>0.34184510249817102</v>
      </c>
      <c r="N70" s="16">
        <v>0.35494663765614598</v>
      </c>
      <c r="O70" s="16">
        <v>0.34191268380883899</v>
      </c>
      <c r="P70" s="16">
        <v>0.35040749898647999</v>
      </c>
      <c r="Q70" s="16">
        <v>0.48741574855745601</v>
      </c>
      <c r="R70" s="16">
        <v>0.37799506600375699</v>
      </c>
      <c r="S70" s="16">
        <v>0.21838357054224</v>
      </c>
      <c r="T70" s="16">
        <v>0.32064613451359297</v>
      </c>
      <c r="U70" s="16">
        <v>0.31346634622040398</v>
      </c>
      <c r="V70" s="16">
        <v>0.23191881872718401</v>
      </c>
      <c r="W70" s="16">
        <v>0.22196610174043499</v>
      </c>
      <c r="X70" s="16">
        <v>0.24704738374757301</v>
      </c>
      <c r="Y70" s="16">
        <v>0.49459192461158102</v>
      </c>
      <c r="Z70" s="16">
        <v>0.39590413461255602</v>
      </c>
      <c r="AA70" s="16">
        <v>0.34231308839643299</v>
      </c>
      <c r="AB70" s="16">
        <v>0.28184937177591002</v>
      </c>
      <c r="AC70" s="16">
        <v>0.441622473971437</v>
      </c>
    </row>
    <row r="71" spans="1:29">
      <c r="A71" s="23" t="s">
        <v>2</v>
      </c>
      <c r="B71" s="14" t="s">
        <v>83</v>
      </c>
      <c r="C71" s="15">
        <v>4.0436767742091602E-2</v>
      </c>
      <c r="D71" s="15">
        <v>2.28637554719924E-2</v>
      </c>
      <c r="E71" s="15">
        <v>5.9210670582145998E-2</v>
      </c>
      <c r="F71" s="15">
        <v>8.7730811447681301E-2</v>
      </c>
      <c r="G71" s="15">
        <v>1.71024076779101E-2</v>
      </c>
      <c r="H71" s="15">
        <v>3.7544086146810901E-2</v>
      </c>
      <c r="I71" s="15">
        <v>9.9341633372340601E-2</v>
      </c>
      <c r="J71" s="15">
        <v>3.25508787516232E-2</v>
      </c>
      <c r="K71" s="15">
        <v>9.6199426626602906E-3</v>
      </c>
      <c r="L71" s="15">
        <v>0.15492061541045599</v>
      </c>
      <c r="M71" s="15">
        <v>5.1071935946848002E-2</v>
      </c>
      <c r="N71" s="15">
        <v>2.6693240488865299E-2</v>
      </c>
      <c r="O71" s="15">
        <v>2.4310604358990701E-2</v>
      </c>
      <c r="P71" s="15">
        <v>7.55808233252344E-2</v>
      </c>
      <c r="Q71" s="15">
        <v>2.7406821298011301E-2</v>
      </c>
      <c r="R71" s="15">
        <v>2.6878515322225401E-2</v>
      </c>
      <c r="S71" s="15">
        <v>6.9472865634333705E-2</v>
      </c>
      <c r="T71" s="15">
        <v>5.27246010392265E-2</v>
      </c>
      <c r="U71" s="15">
        <v>3.2711246970001898E-2</v>
      </c>
      <c r="V71" s="15">
        <v>6.3193806810096703E-2</v>
      </c>
      <c r="W71" s="15">
        <v>9.0508196572227598E-2</v>
      </c>
      <c r="X71" s="15">
        <v>0</v>
      </c>
      <c r="Y71" s="15">
        <v>2.8212496944099E-2</v>
      </c>
      <c r="Z71" s="15">
        <v>8.42553994928186E-2</v>
      </c>
      <c r="AA71" s="15">
        <v>4.2366832346306602E-2</v>
      </c>
      <c r="AB71" s="15">
        <v>4.0759883558250699E-2</v>
      </c>
      <c r="AC71" s="15">
        <v>3.9936976986664902E-2</v>
      </c>
    </row>
    <row r="72" spans="1:29">
      <c r="A72" s="23" t="s">
        <v>2</v>
      </c>
      <c r="B72" s="14" t="s">
        <v>84</v>
      </c>
      <c r="C72" s="16">
        <v>0.61497865080115599</v>
      </c>
      <c r="D72" s="16">
        <v>0.63157228345014305</v>
      </c>
      <c r="E72" s="16">
        <v>0.59725105564971803</v>
      </c>
      <c r="F72" s="16">
        <v>0.51890805832060205</v>
      </c>
      <c r="G72" s="16">
        <v>0.67123842234153996</v>
      </c>
      <c r="H72" s="16">
        <v>0.61152182595146498</v>
      </c>
      <c r="I72" s="16">
        <v>0.555915328163614</v>
      </c>
      <c r="J72" s="16">
        <v>0.65416074078998698</v>
      </c>
      <c r="K72" s="16">
        <v>0.618809148545304</v>
      </c>
      <c r="L72" s="16">
        <v>0.61265411885791698</v>
      </c>
      <c r="M72" s="16">
        <v>0.60708296155498098</v>
      </c>
      <c r="N72" s="16">
        <v>0.61836012185498801</v>
      </c>
      <c r="O72" s="16">
        <v>0.63377671183216999</v>
      </c>
      <c r="P72" s="16">
        <v>0.57401167768828598</v>
      </c>
      <c r="Q72" s="16">
        <v>0.48517743014453202</v>
      </c>
      <c r="R72" s="16">
        <v>0.59512641867401705</v>
      </c>
      <c r="S72" s="16">
        <v>0.71214356382342603</v>
      </c>
      <c r="T72" s="16">
        <v>0.62662926444718103</v>
      </c>
      <c r="U72" s="16">
        <v>0.65382240680959403</v>
      </c>
      <c r="V72" s="16">
        <v>0.70488737446271998</v>
      </c>
      <c r="W72" s="16">
        <v>0.68752570168733795</v>
      </c>
      <c r="X72" s="16">
        <v>0.75295261625242804</v>
      </c>
      <c r="Y72" s="16">
        <v>0.47719557844431998</v>
      </c>
      <c r="Z72" s="16">
        <v>0.51984046589462496</v>
      </c>
      <c r="AA72" s="16">
        <v>0.61532007925726095</v>
      </c>
      <c r="AB72" s="16">
        <v>0.67739074466583904</v>
      </c>
      <c r="AC72" s="16">
        <v>0.51844054904189796</v>
      </c>
    </row>
    <row r="73" spans="1:29">
      <c r="A73" s="23" t="s">
        <v>2</v>
      </c>
      <c r="B73" s="17" t="s">
        <v>24</v>
      </c>
      <c r="C73" s="21">
        <v>1034.6954672702</v>
      </c>
      <c r="D73" s="21">
        <v>534.44073899269904</v>
      </c>
      <c r="E73" s="21">
        <v>500.25472827750002</v>
      </c>
      <c r="F73" s="21">
        <v>228.16590996810001</v>
      </c>
      <c r="G73" s="21">
        <v>413.75542250929999</v>
      </c>
      <c r="H73" s="21">
        <v>392.7741347928</v>
      </c>
      <c r="I73" s="21">
        <v>210.7513537454</v>
      </c>
      <c r="J73" s="21">
        <v>247.6185421138</v>
      </c>
      <c r="K73" s="21">
        <v>495.6631368509</v>
      </c>
      <c r="L73" s="21">
        <v>49.865536866299998</v>
      </c>
      <c r="M73" s="21">
        <v>325.15595337100001</v>
      </c>
      <c r="N73" s="21">
        <v>655.90375281349998</v>
      </c>
      <c r="O73" s="21">
        <v>709.24984809039995</v>
      </c>
      <c r="P73" s="21">
        <v>325.44561917980002</v>
      </c>
      <c r="Q73" s="21">
        <v>251.3865180892</v>
      </c>
      <c r="R73" s="21">
        <v>172.2015474669</v>
      </c>
      <c r="S73" s="21">
        <v>95.149619760799993</v>
      </c>
      <c r="T73" s="21">
        <v>141.4525859883</v>
      </c>
      <c r="U73" s="21">
        <v>192.90254936740001</v>
      </c>
      <c r="V73" s="21">
        <v>86.494135275399998</v>
      </c>
      <c r="W73" s="21">
        <v>49.467215500499996</v>
      </c>
      <c r="X73" s="21">
        <v>45.641295821699998</v>
      </c>
      <c r="Y73" s="21">
        <v>244.20757197250001</v>
      </c>
      <c r="Z73" s="21">
        <v>58.951791843599999</v>
      </c>
      <c r="AA73" s="21">
        <v>103.11576136470001</v>
      </c>
      <c r="AB73" s="21">
        <v>628.42034208940004</v>
      </c>
      <c r="AC73" s="21">
        <v>406.27512518079999</v>
      </c>
    </row>
  </sheetData>
  <mergeCells count="17">
    <mergeCell ref="A37:A43"/>
    <mergeCell ref="A45:A52"/>
    <mergeCell ref="A54:A60"/>
    <mergeCell ref="A62:A66"/>
    <mergeCell ref="A68:A73"/>
    <mergeCell ref="Q4:X4"/>
    <mergeCell ref="Y4:AC4"/>
    <mergeCell ref="A7:A10"/>
    <mergeCell ref="A12:A18"/>
    <mergeCell ref="A20:A27"/>
    <mergeCell ref="A29:A35"/>
    <mergeCell ref="B4:B6"/>
    <mergeCell ref="D4:E4"/>
    <mergeCell ref="F4:H4"/>
    <mergeCell ref="I4:K4"/>
    <mergeCell ref="L4:N4"/>
    <mergeCell ref="O4:P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SBAB</vt:lpstr>
      <vt:lpstr>Kantar22Q1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2022-02-10T07:37:02Z</dcterms:modified>
</cp:coreProperties>
</file>